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140" windowHeight="8070" tabRatio="832" activeTab="0"/>
  </bookViews>
  <sheets>
    <sheet name="ユニフォーム型注文リスト（ズボン付き）" sheetId="1" r:id="rId1"/>
    <sheet name="ユニフォーム型注文リスト（ズボンなし）" sheetId="2" r:id="rId2"/>
    <sheet name="制服型注文リスト（ズボン付き） " sheetId="3" r:id="rId3"/>
    <sheet name="制服型注文リスト（ズボンなし） " sheetId="4" r:id="rId4"/>
    <sheet name="丸型注文リスト" sheetId="5" r:id="rId5"/>
    <sheet name="法被型注文リスト" sheetId="6" r:id="rId6"/>
    <sheet name="回転スタンドリスト" sheetId="7" r:id="rId7"/>
  </sheets>
  <definedNames>
    <definedName name="_xlnm.Print_Area" localSheetId="0">'ユニフォーム型注文リスト（ズボン付き）'!$A$1:$L$38</definedName>
    <definedName name="_xlnm.Print_Area" localSheetId="6">'回転スタンドリスト'!$A$1:$L$36</definedName>
    <definedName name="_xlnm.Print_Area" localSheetId="5">'法被型注文リスト'!$A$1:$F$51</definedName>
    <definedName name="キーホルダー" localSheetId="0">'ユニフォーム型注文リスト（ズボン付き）'!#REF!</definedName>
    <definedName name="キーホルダー" localSheetId="6">'回転スタンドリスト'!#REF!</definedName>
    <definedName name="キーホルダー" localSheetId="4">'丸型注文リスト'!#REF!</definedName>
    <definedName name="キーホルダー" localSheetId="5">'法被型注文リスト'!#REF!</definedName>
    <definedName name="キーホルダー">'ユニフォーム型注文リスト（ズボンなし）'!#REF!</definedName>
    <definedName name="ビッグキーホルダー・ズボンなし" localSheetId="0">'ユニフォーム型注文リスト（ズボン付き）'!#REF!</definedName>
    <definedName name="ビッグキーホルダー・ズボンなし" localSheetId="6">'回転スタンドリスト'!#REF!</definedName>
    <definedName name="ビッグキーホルダー・ズボンなし" localSheetId="4">'丸型注文リスト'!#REF!</definedName>
    <definedName name="ビッグキーホルダー・ズボンなし">'ユニフォーム型注文リスト（ズボンなし）'!#REF!</definedName>
    <definedName name="ビッグキーホルダー・ズボン付き" localSheetId="0">'ユニフォーム型注文リスト（ズボン付き）'!#REF!</definedName>
    <definedName name="ビッグキーホルダー・ズボン付き" localSheetId="6">'回転スタンドリスト'!#REF!</definedName>
    <definedName name="ビッグキーホルダー・ズボン付き" localSheetId="4">'丸型注文リスト'!#REF!</definedName>
    <definedName name="ビッグキーホルダー・ズボン付き">'ユニフォーム型注文リスト（ズボンなし）'!#REF!</definedName>
    <definedName name="ビッグサイズ・ズボンあり" localSheetId="5">'法被型注文リスト'!#REF!</definedName>
    <definedName name="ビッグサイズ・ズボンなし" localSheetId="5">'法被型注文リスト'!$C$48:$C$50</definedName>
    <definedName name="レギュラーサイズ・ズボンあり" localSheetId="5">'法被型注文リスト'!#REF!</definedName>
    <definedName name="レギュラーサイズ・ズボンなし" localSheetId="0">'ユニフォーム型注文リスト（ズボン付き）'!#REF!</definedName>
    <definedName name="レギュラーサイズ・ズボンなし" localSheetId="6">'回転スタンドリスト'!#REF!</definedName>
    <definedName name="レギュラーサイズ・ズボンなし" localSheetId="4">'丸型注文リスト'!#REF!</definedName>
    <definedName name="レギュラーサイズ・ズボンなし" localSheetId="5">'法被型注文リスト'!#REF!</definedName>
    <definedName name="レギュラーサイズ・ズボンなし">'ユニフォーム型注文リスト（ズボンなし）'!#REF!</definedName>
    <definedName name="レギュラーサイズ・ズボン付き" localSheetId="0">'ユニフォーム型注文リスト（ズボン付き）'!#REF!</definedName>
    <definedName name="レギュラーサイズ・ズボン付き" localSheetId="6">'回転スタンドリスト'!#REF!</definedName>
    <definedName name="レギュラーサイズ・ズボン付き" localSheetId="4">'丸型注文リスト'!#REF!</definedName>
    <definedName name="レギュラーサイズ・ズボン付き">'ユニフォーム型注文リスト（ズボンなし）'!#REF!</definedName>
    <definedName name="注文タイプ" localSheetId="0">'ユニフォーム型注文リスト（ズボン付き）'!#REF!</definedName>
    <definedName name="注文タイプ" localSheetId="6">'回転スタンドリスト'!#REF!</definedName>
    <definedName name="注文タイプ" localSheetId="4">'丸型注文リスト'!#REF!</definedName>
    <definedName name="注文タイプ" localSheetId="5">'法被型注文リスト'!$C$47:$C$47</definedName>
    <definedName name="注文タイプ">'ユニフォーム型注文リスト（ズボンなし）'!#REF!</definedName>
  </definedNames>
  <calcPr fullCalcOnLoad="1"/>
</workbook>
</file>

<file path=xl/comments1.xml><?xml version="1.0" encoding="utf-8"?>
<comments xmlns="http://schemas.openxmlformats.org/spreadsheetml/2006/main">
  <authors>
    <author>エーモノ</author>
  </authors>
  <commentList>
    <comment ref="B14" authorId="0">
      <text>
        <r>
          <rPr>
            <b/>
            <sz val="9"/>
            <rFont val="ＭＳ Ｐゴシック"/>
            <family val="3"/>
          </rPr>
          <t>名前の上に￣を入れる場合
例：YŪTA→YU*TA
－ではなく＾を入れる場合は備考欄にご入力ください。</t>
        </r>
      </text>
    </comment>
    <comment ref="G14" authorId="0">
      <text>
        <r>
          <rPr>
            <b/>
            <sz val="9"/>
            <rFont val="ＭＳ Ｐゴシック"/>
            <family val="3"/>
          </rPr>
          <t xml:space="preserve">▼印よりお選びください。
レギュラーサイズのみお選びください。
</t>
        </r>
        <r>
          <rPr>
            <b/>
            <sz val="9"/>
            <color indexed="10"/>
            <rFont val="ＭＳ Ｐゴシック"/>
            <family val="3"/>
          </rPr>
          <t>ビッグサイズはキーホルダーパーツのみとなります。</t>
        </r>
      </text>
    </comment>
    <comment ref="F14" authorId="0">
      <text>
        <r>
          <rPr>
            <b/>
            <sz val="9"/>
            <rFont val="ＭＳ Ｐゴシック"/>
            <family val="3"/>
          </rPr>
          <t>▼印よりお選びください。</t>
        </r>
      </text>
    </comment>
  </commentList>
</comments>
</file>

<file path=xl/comments2.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 ref="E14" authorId="0">
      <text>
        <r>
          <rPr>
            <b/>
            <sz val="9"/>
            <rFont val="ＭＳ Ｐゴシック"/>
            <family val="3"/>
          </rPr>
          <t>▼印よりお選びください。</t>
        </r>
      </text>
    </comment>
    <comment ref="F14" authorId="0">
      <text>
        <r>
          <rPr>
            <b/>
            <sz val="9"/>
            <rFont val="ＭＳ Ｐゴシック"/>
            <family val="3"/>
          </rPr>
          <t xml:space="preserve">▼印よりお選びください。
レギュラーサイズのみお選びください。
</t>
        </r>
        <r>
          <rPr>
            <b/>
            <sz val="9"/>
            <color indexed="10"/>
            <rFont val="ＭＳ Ｐゴシック"/>
            <family val="3"/>
          </rPr>
          <t>ビッグサイズはキーホルダーパーツのみとなります。</t>
        </r>
      </text>
    </comment>
  </commentList>
</comments>
</file>

<file path=xl/comments3.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 ref="E14" authorId="0">
      <text>
        <r>
          <rPr>
            <b/>
            <sz val="9"/>
            <rFont val="ＭＳ Ｐゴシック"/>
            <family val="3"/>
          </rPr>
          <t>▼印よりお選びください。</t>
        </r>
      </text>
    </comment>
    <comment ref="F14" authorId="0">
      <text>
        <r>
          <rPr>
            <b/>
            <sz val="9"/>
            <rFont val="ＭＳ Ｐゴシック"/>
            <family val="3"/>
          </rPr>
          <t xml:space="preserve">▼印よりお選びください。
レギュラーサイズのみお選びください。
</t>
        </r>
        <r>
          <rPr>
            <b/>
            <sz val="9"/>
            <color indexed="10"/>
            <rFont val="ＭＳ Ｐゴシック"/>
            <family val="3"/>
          </rPr>
          <t>ビッグサイズはキーホルダーパーツのみとなります。</t>
        </r>
      </text>
    </comment>
  </commentList>
</comments>
</file>

<file path=xl/comments4.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 ref="E14" authorId="0">
      <text>
        <r>
          <rPr>
            <b/>
            <sz val="9"/>
            <rFont val="ＭＳ Ｐゴシック"/>
            <family val="3"/>
          </rPr>
          <t>▼印よりお選びください。</t>
        </r>
      </text>
    </comment>
    <comment ref="F14" authorId="0">
      <text>
        <r>
          <rPr>
            <b/>
            <sz val="9"/>
            <rFont val="ＭＳ Ｐゴシック"/>
            <family val="3"/>
          </rPr>
          <t xml:space="preserve">▼印よりお選びください。
レギュラーサイズのみお選びください。
</t>
        </r>
        <r>
          <rPr>
            <b/>
            <sz val="9"/>
            <color indexed="10"/>
            <rFont val="ＭＳ Ｐゴシック"/>
            <family val="3"/>
          </rPr>
          <t>ビッグサイズはキーホルダーパーツのみとなります。</t>
        </r>
      </text>
    </comment>
  </commentList>
</comments>
</file>

<file path=xl/comments5.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 ref="E14" authorId="0">
      <text>
        <r>
          <rPr>
            <b/>
            <sz val="9"/>
            <rFont val="ＭＳ Ｐゴシック"/>
            <family val="3"/>
          </rPr>
          <t>▼印よりお選びください。</t>
        </r>
      </text>
    </comment>
    <comment ref="F14" authorId="0">
      <text>
        <r>
          <rPr>
            <b/>
            <sz val="9"/>
            <rFont val="ＭＳ Ｐゴシック"/>
            <family val="3"/>
          </rPr>
          <t xml:space="preserve">▼印よりお選びください。
レギュラーサイズのみお選びください。
</t>
        </r>
        <r>
          <rPr>
            <b/>
            <sz val="9"/>
            <color indexed="10"/>
            <rFont val="ＭＳ Ｐゴシック"/>
            <family val="3"/>
          </rPr>
          <t>ビッグサイズはキーホルダーパーツのみとなります。</t>
        </r>
      </text>
    </comment>
    <comment ref="E15" authorId="0">
      <text>
        <r>
          <rPr>
            <b/>
            <sz val="9"/>
            <rFont val="ＭＳ Ｐゴシック"/>
            <family val="3"/>
          </rPr>
          <t>▼印よりお選びください。</t>
        </r>
      </text>
    </comment>
    <comment ref="E16" authorId="0">
      <text>
        <r>
          <rPr>
            <b/>
            <sz val="9"/>
            <rFont val="ＭＳ Ｐゴシック"/>
            <family val="3"/>
          </rPr>
          <t>▼印よりお選びください。</t>
        </r>
      </text>
    </comment>
    <comment ref="E17" authorId="0">
      <text>
        <r>
          <rPr>
            <b/>
            <sz val="9"/>
            <rFont val="ＭＳ Ｐゴシック"/>
            <family val="3"/>
          </rPr>
          <t>▼印よりお選びください。</t>
        </r>
      </text>
    </comment>
    <comment ref="E18" authorId="0">
      <text>
        <r>
          <rPr>
            <b/>
            <sz val="9"/>
            <rFont val="ＭＳ Ｐゴシック"/>
            <family val="3"/>
          </rPr>
          <t>▼印よりお選びください。</t>
        </r>
      </text>
    </comment>
    <comment ref="E19" authorId="0">
      <text>
        <r>
          <rPr>
            <b/>
            <sz val="9"/>
            <rFont val="ＭＳ Ｐゴシック"/>
            <family val="3"/>
          </rPr>
          <t>▼印よりお選びください。</t>
        </r>
      </text>
    </comment>
    <comment ref="E20" authorId="0">
      <text>
        <r>
          <rPr>
            <b/>
            <sz val="9"/>
            <rFont val="ＭＳ Ｐゴシック"/>
            <family val="3"/>
          </rPr>
          <t>▼印よりお選びください。</t>
        </r>
      </text>
    </comment>
    <comment ref="E21" authorId="0">
      <text>
        <r>
          <rPr>
            <b/>
            <sz val="9"/>
            <rFont val="ＭＳ Ｐゴシック"/>
            <family val="3"/>
          </rPr>
          <t>▼印よりお選びください。</t>
        </r>
      </text>
    </comment>
    <comment ref="E22" authorId="0">
      <text>
        <r>
          <rPr>
            <b/>
            <sz val="9"/>
            <rFont val="ＭＳ Ｐゴシック"/>
            <family val="3"/>
          </rPr>
          <t>▼印よりお選びください。</t>
        </r>
      </text>
    </comment>
    <comment ref="E23" authorId="0">
      <text>
        <r>
          <rPr>
            <b/>
            <sz val="9"/>
            <rFont val="ＭＳ Ｐゴシック"/>
            <family val="3"/>
          </rPr>
          <t>▼印よりお選びください。</t>
        </r>
      </text>
    </comment>
    <comment ref="E24" authorId="0">
      <text>
        <r>
          <rPr>
            <b/>
            <sz val="9"/>
            <rFont val="ＭＳ Ｐゴシック"/>
            <family val="3"/>
          </rPr>
          <t>▼印よりお選びください。</t>
        </r>
      </text>
    </comment>
    <comment ref="E25" authorId="0">
      <text>
        <r>
          <rPr>
            <b/>
            <sz val="9"/>
            <rFont val="ＭＳ Ｐゴシック"/>
            <family val="3"/>
          </rPr>
          <t>▼印よりお選びください。</t>
        </r>
      </text>
    </comment>
    <comment ref="E26" authorId="0">
      <text>
        <r>
          <rPr>
            <b/>
            <sz val="9"/>
            <rFont val="ＭＳ Ｐゴシック"/>
            <family val="3"/>
          </rPr>
          <t>▼印よりお選びください。</t>
        </r>
      </text>
    </comment>
    <comment ref="E27" authorId="0">
      <text>
        <r>
          <rPr>
            <b/>
            <sz val="9"/>
            <rFont val="ＭＳ Ｐゴシック"/>
            <family val="3"/>
          </rPr>
          <t>▼印よりお選びください。</t>
        </r>
      </text>
    </comment>
    <comment ref="E28" authorId="0">
      <text>
        <r>
          <rPr>
            <b/>
            <sz val="9"/>
            <rFont val="ＭＳ Ｐゴシック"/>
            <family val="3"/>
          </rPr>
          <t>▼印よりお選びください。</t>
        </r>
      </text>
    </comment>
    <comment ref="E29" authorId="0">
      <text>
        <r>
          <rPr>
            <b/>
            <sz val="9"/>
            <rFont val="ＭＳ Ｐゴシック"/>
            <family val="3"/>
          </rPr>
          <t>▼印よりお選びください。</t>
        </r>
      </text>
    </comment>
    <comment ref="E30" authorId="0">
      <text>
        <r>
          <rPr>
            <b/>
            <sz val="9"/>
            <rFont val="ＭＳ Ｐゴシック"/>
            <family val="3"/>
          </rPr>
          <t>▼印よりお選びください。</t>
        </r>
      </text>
    </comment>
    <comment ref="E31" authorId="0">
      <text>
        <r>
          <rPr>
            <b/>
            <sz val="9"/>
            <rFont val="ＭＳ Ｐゴシック"/>
            <family val="3"/>
          </rPr>
          <t>▼印よりお選びください。</t>
        </r>
      </text>
    </comment>
    <comment ref="E32" authorId="0">
      <text>
        <r>
          <rPr>
            <b/>
            <sz val="9"/>
            <rFont val="ＭＳ Ｐゴシック"/>
            <family val="3"/>
          </rPr>
          <t>▼印よりお選びください。</t>
        </r>
      </text>
    </comment>
    <comment ref="E33" authorId="0">
      <text>
        <r>
          <rPr>
            <b/>
            <sz val="9"/>
            <rFont val="ＭＳ Ｐゴシック"/>
            <family val="3"/>
          </rPr>
          <t>▼印よりお選びください。</t>
        </r>
      </text>
    </comment>
  </commentList>
</comments>
</file>

<file path=xl/comments6.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List>
</comments>
</file>

<file path=xl/comments7.xml><?xml version="1.0" encoding="utf-8"?>
<comments xmlns="http://schemas.openxmlformats.org/spreadsheetml/2006/main">
  <authors>
    <author>エーモノ</author>
  </authors>
  <commentList>
    <comment ref="B15" authorId="0">
      <text>
        <r>
          <rPr>
            <b/>
            <sz val="9"/>
            <rFont val="ＭＳ Ｐゴシック"/>
            <family val="3"/>
          </rPr>
          <t>名前の上に￣を入れる場合
例：YŪTA→YU*TA
－ではなく＾を入れる場合は備考欄にご入力ください。</t>
        </r>
      </text>
    </comment>
  </commentList>
</comments>
</file>

<file path=xl/sharedStrings.xml><?xml version="1.0" encoding="utf-8"?>
<sst xmlns="http://schemas.openxmlformats.org/spreadsheetml/2006/main" count="370" uniqueCount="111">
  <si>
    <t>野球ｸﾞﾛｰﾌﾞ</t>
  </si>
  <si>
    <t>野球ﾎﾞｰﾙ</t>
  </si>
  <si>
    <t>備  考</t>
  </si>
  <si>
    <t>所属名</t>
  </si>
  <si>
    <t>ユニフォームに入れる名前</t>
  </si>
  <si>
    <t>ﾊﾞｽｹｯﾄﾎﾞｰﾙ</t>
  </si>
  <si>
    <t>ﾃﾆｽﾎﾞｰﾙ</t>
  </si>
  <si>
    <t>ﾊﾝﾄﾞﾎﾞｰﾙ</t>
  </si>
  <si>
    <t>ﾗｸﾞﾋﾞｰﾎﾞｰﾙ</t>
  </si>
  <si>
    <t>野球バット</t>
  </si>
  <si>
    <t>ｻｯｶｰﾎﾞｰﾙ(黒白)</t>
  </si>
  <si>
    <t>ｻｯｶｰﾎﾞｰﾙ(ｼﾙﾊﾞｰ)</t>
  </si>
  <si>
    <t>ﾊﾞﾚｰﾎﾞｰﾙ(白)</t>
  </si>
  <si>
    <t>ﾊﾞﾚｰﾎﾞｰﾙ(ｶﾗｰ)</t>
  </si>
  <si>
    <t>フィギュア</t>
  </si>
  <si>
    <t>テニスラケット</t>
  </si>
  <si>
    <t>ソフトボール</t>
  </si>
  <si>
    <t>アメフトボール</t>
  </si>
  <si>
    <t>卓球ラケット</t>
  </si>
  <si>
    <t>剣道竹刀</t>
  </si>
  <si>
    <t>バドミントンシャトル</t>
  </si>
  <si>
    <t>ｻｯｶｰﾎﾞｰﾙ(ｼﾙﾊﾞｰ)</t>
  </si>
  <si>
    <t>　・お名前のUの上に－（Ū）、Oの上に－（Ō）などを入れる場合</t>
  </si>
  <si>
    <t>胸番号</t>
  </si>
  <si>
    <t>背番号</t>
  </si>
  <si>
    <t>注文タイプ</t>
  </si>
  <si>
    <t>　　　－ではなく＾を入れる場合は備考欄にご入力ください。</t>
  </si>
  <si>
    <t>小計</t>
  </si>
  <si>
    <t>キーホルダー</t>
  </si>
  <si>
    <t>入力例） YU*TA</t>
  </si>
  <si>
    <t>フィギュア1個目</t>
  </si>
  <si>
    <t>フィギュア2個目</t>
  </si>
  <si>
    <t>フィギュア3個目</t>
  </si>
  <si>
    <t>パーツ</t>
  </si>
  <si>
    <t>パーツ</t>
  </si>
  <si>
    <t>制服に入れる名前</t>
  </si>
  <si>
    <t>名札に入れる名前</t>
  </si>
  <si>
    <t>性別</t>
  </si>
  <si>
    <t>学校名</t>
  </si>
  <si>
    <t>法被に入れる名前</t>
  </si>
  <si>
    <t>キーホルダー</t>
  </si>
  <si>
    <t>イヤホンジャック</t>
  </si>
  <si>
    <t>根付紐　（白）</t>
  </si>
  <si>
    <t>根付紐　（赤）</t>
  </si>
  <si>
    <t>ご入力いただきましたデータがそのままユニフォームに入りますので、お間違えのない様ご注意ください。</t>
  </si>
  <si>
    <t>ご入力いただきましたデータがそのままユニフォームに入りますので、お間違えのない様ご注意ください。（弊社での文字校正は致しません）</t>
  </si>
  <si>
    <t>（弊社での文字校正は致しません）　　　</t>
  </si>
  <si>
    <r>
      <t>　・ローマ字入力は必ず</t>
    </r>
    <r>
      <rPr>
        <b/>
        <sz val="10"/>
        <color indexed="10"/>
        <rFont val="ＭＳ Ｐゴシック"/>
        <family val="3"/>
      </rPr>
      <t>半角英数文字</t>
    </r>
    <r>
      <rPr>
        <sz val="10"/>
        <rFont val="ＭＳ Ｐゴシック"/>
        <family val="3"/>
      </rPr>
      <t>でご入力ください。（カナで入力しローマ字への変換はお避けください。）　　→</t>
    </r>
  </si>
  <si>
    <t>　　　Ūの場合はU*（例：YŪTA→YU*TA）、Ōの場合もO*（KŌTARŌ→KO*TARO*）</t>
  </si>
  <si>
    <t>　・俗字、異字体、旧字体につきましてはフォントにより対応出来ない場合があります。ご了承ください。</t>
  </si>
  <si>
    <t>男</t>
  </si>
  <si>
    <t>ゆうた</t>
  </si>
  <si>
    <r>
      <t>　・</t>
    </r>
    <r>
      <rPr>
        <b/>
        <sz val="10"/>
        <color indexed="10"/>
        <rFont val="ＭＳ Ｐゴシック"/>
        <family val="3"/>
      </rPr>
      <t>一行につき本体一個の注文になります。複数個ご注文の場合は複数行ご入力ください。</t>
    </r>
  </si>
  <si>
    <t>ストラップ</t>
  </si>
  <si>
    <t>レギュラーサイズ（ズボンなし）</t>
  </si>
  <si>
    <t>レギュラーサイズ（ズボンなし）</t>
  </si>
  <si>
    <t>ビッグキーホルダー（ズボンなし）</t>
  </si>
  <si>
    <t>　　　Ūの場合はU*（例：YŪTA→YU*TA）、Ōの場合もO*（KŌTARŌ→KO*TARO*）</t>
  </si>
  <si>
    <t>キーホルダー</t>
  </si>
  <si>
    <t>ストラップ</t>
  </si>
  <si>
    <t>イヤホンジャック</t>
  </si>
  <si>
    <t>レギュラーサイズ（ズボン付き）</t>
  </si>
  <si>
    <t>ビッグキーホルダー（ズボン付き）</t>
  </si>
  <si>
    <t>ゆうた</t>
  </si>
  <si>
    <t>キーホルダー</t>
  </si>
  <si>
    <t>ストラップ</t>
  </si>
  <si>
    <t>レギュラーサイズ（ズボンなし）</t>
  </si>
  <si>
    <t>ビッグキーホルダー（ズボンなし）</t>
  </si>
  <si>
    <r>
      <t>　・ローマ字入力は必ず</t>
    </r>
    <r>
      <rPr>
        <b/>
        <sz val="10"/>
        <color indexed="10"/>
        <rFont val="ＭＳ Ｐゴシック"/>
        <family val="3"/>
      </rPr>
      <t>半角英数文字</t>
    </r>
    <r>
      <rPr>
        <sz val="10"/>
        <rFont val="ＭＳ Ｐゴシック"/>
        <family val="3"/>
      </rPr>
      <t>でご入力ください。（カナで入力しローマ字への変換はお避けください。）</t>
    </r>
  </si>
  <si>
    <t>金属バット</t>
  </si>
  <si>
    <t>木製バット</t>
  </si>
  <si>
    <t>ソフトボールバット</t>
  </si>
  <si>
    <t>ｼｭｰｽﾞ（赤）</t>
  </si>
  <si>
    <t>ｼｭｰｽﾞ（青）</t>
  </si>
  <si>
    <t>メガホン（赤）</t>
  </si>
  <si>
    <t>メガホン（ピンク）</t>
  </si>
  <si>
    <t>メガホン（黄）</t>
  </si>
  <si>
    <t>メガホン（青）</t>
  </si>
  <si>
    <t>キーホルダー</t>
  </si>
  <si>
    <t>ストラップ</t>
  </si>
  <si>
    <t>ﾊﾞﾚｰﾎﾞｰﾙ(ｶﾗｰ)</t>
  </si>
  <si>
    <t>ﾊﾞｽｹｯﾄﾎﾞｰﾙ</t>
  </si>
  <si>
    <t>ﾃﾆｽﾎﾞｰﾙ</t>
  </si>
  <si>
    <t>ﾊﾝﾄﾞﾎﾞｰﾙ</t>
  </si>
  <si>
    <t>ﾗｸﾞﾋﾞｰﾎﾞｰﾙ</t>
  </si>
  <si>
    <t>テニスラケット</t>
  </si>
  <si>
    <t>ソフトボール</t>
  </si>
  <si>
    <t>ソフトボールバット</t>
  </si>
  <si>
    <t>アメフトボール</t>
  </si>
  <si>
    <t>バドミントンシャトル</t>
  </si>
  <si>
    <t>メガホン（ピンク）</t>
  </si>
  <si>
    <t>長方形プレート</t>
  </si>
  <si>
    <t>ユニフォーム</t>
  </si>
  <si>
    <t>備考欄</t>
  </si>
  <si>
    <t>プレートに入れる名前</t>
  </si>
  <si>
    <t>番号</t>
  </si>
  <si>
    <t>入力例） 山田　雄太</t>
  </si>
  <si>
    <t>レギュラーサイズ</t>
  </si>
  <si>
    <t>ビッグキーホルダー</t>
  </si>
  <si>
    <t>注文タイプ 小計</t>
  </si>
  <si>
    <t>フィギュア　合計</t>
  </si>
  <si>
    <t>ドッジボール</t>
  </si>
  <si>
    <t>テニスシャトル</t>
  </si>
  <si>
    <t>丸型</t>
  </si>
  <si>
    <t>回転スタンド注文リスト</t>
  </si>
  <si>
    <t>法被型注文リスト</t>
  </si>
  <si>
    <t>丸型注文リスト</t>
  </si>
  <si>
    <t>制服型注文リスト（ズボンなし）</t>
  </si>
  <si>
    <t>制服型注文リスト（ズボン付き）</t>
  </si>
  <si>
    <t>ユニフォーム型注文リスト（ズボンなし）</t>
  </si>
  <si>
    <t>ユニフォーム型注文リスト（ズボン付き）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</si>
</sst>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sz val="9"/>
      <name val="ＭＳ Ｐゴシック"/>
      <family val="3"/>
    </font>
    <font>
      <b/>
      <sz val="11"/>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color indexed="9"/>
      <name val="ＭＳ Ｐゴシック"/>
      <family val="3"/>
    </font>
    <font>
      <sz val="20"/>
      <color indexed="10"/>
      <name val="HGS創英角ﾎﾟｯﾌﾟ体"/>
      <family val="3"/>
    </font>
    <font>
      <sz val="20"/>
      <color indexed="9"/>
      <name val="HGPｺﾞｼｯｸE"/>
      <family val="3"/>
    </font>
    <font>
      <sz val="20"/>
      <color indexed="8"/>
      <name val="HGPｺﾞｼｯｸE"/>
      <family val="3"/>
    </font>
    <font>
      <b/>
      <sz val="10"/>
      <color indexed="10"/>
      <name val="ＭＳ Ｐゴシック"/>
      <family val="3"/>
    </font>
    <font>
      <b/>
      <sz val="9"/>
      <name val="ＭＳ Ｐゴシック"/>
      <family val="3"/>
    </font>
    <font>
      <b/>
      <sz val="9"/>
      <color indexed="10"/>
      <name val="ＭＳ Ｐゴシック"/>
      <family val="3"/>
    </font>
    <font>
      <sz val="20"/>
      <color indexed="59"/>
      <name val="HGPｺﾞｼｯｸE"/>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8"/>
      <name val="ＭＳ Ｐゴシック"/>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FF99CC"/>
        <bgColor indexed="64"/>
      </patternFill>
    </fill>
    <fill>
      <patternFill patternType="solid">
        <fgColor rgb="FF99CCFF"/>
        <bgColor indexed="64"/>
      </patternFill>
    </fill>
    <fill>
      <patternFill patternType="solid">
        <fgColor indexed="10"/>
        <bgColor indexed="64"/>
      </patternFill>
    </fill>
    <fill>
      <patternFill patternType="solid">
        <fgColor indexed="17"/>
        <bgColor indexed="64"/>
      </patternFill>
    </fill>
    <fill>
      <patternFill patternType="solid">
        <fgColor theme="7" tint="0.39998000860214233"/>
        <bgColor indexed="64"/>
      </patternFill>
    </fill>
    <fill>
      <patternFill patternType="solid">
        <fgColor indexed="48"/>
        <bgColor indexed="64"/>
      </patternFill>
    </fill>
    <fill>
      <patternFill patternType="solid">
        <fgColor indexed="1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style="medium"/>
      <top style="medium"/>
      <bottom style="medium"/>
    </border>
    <border>
      <left>
        <color indexed="63"/>
      </left>
      <right style="thin"/>
      <top style="thin"/>
      <bottom>
        <color indexed="63"/>
      </bottom>
    </border>
    <border>
      <left style="thin"/>
      <right>
        <color indexed="63"/>
      </right>
      <top style="thin"/>
      <bottom style="thin"/>
    </border>
    <border>
      <left style="thick">
        <color indexed="10"/>
      </left>
      <right>
        <color indexed="63"/>
      </right>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tted">
        <color rgb="FFB9CDE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6" fillId="0" borderId="0" applyNumberFormat="0" applyFill="0" applyBorder="0" applyAlignment="0" applyProtection="0"/>
    <xf numFmtId="0" fontId="50" fillId="31" borderId="0" applyNumberFormat="0" applyBorder="0" applyAlignment="0" applyProtection="0"/>
  </cellStyleXfs>
  <cellXfs count="175">
    <xf numFmtId="0" fontId="0" fillId="0" borderId="0" xfId="0" applyAlignment="1">
      <alignment vertical="center"/>
    </xf>
    <xf numFmtId="0" fontId="0" fillId="0" borderId="0" xfId="0" applyBorder="1" applyAlignment="1">
      <alignment horizontal="left" vertical="center" shrinkToFit="1"/>
    </xf>
    <xf numFmtId="0" fontId="0" fillId="0" borderId="0" xfId="0" applyBorder="1" applyAlignment="1">
      <alignment horizontal="center" vertical="center"/>
    </xf>
    <xf numFmtId="0" fontId="0" fillId="0" borderId="0" xfId="0" applyBorder="1" applyAlignment="1">
      <alignment vertical="center" shrinkToFit="1"/>
    </xf>
    <xf numFmtId="0" fontId="0" fillId="0" borderId="10" xfId="0" applyBorder="1" applyAlignment="1">
      <alignment vertical="center" shrinkToFit="1"/>
    </xf>
    <xf numFmtId="0" fontId="2" fillId="32" borderId="0" xfId="0" applyFont="1" applyFill="1" applyBorder="1" applyAlignment="1">
      <alignment vertical="center" shrinkToFit="1"/>
    </xf>
    <xf numFmtId="0" fontId="4" fillId="0" borderId="0" xfId="0" applyFont="1" applyBorder="1" applyAlignment="1">
      <alignment vertical="center" shrinkToFit="1"/>
    </xf>
    <xf numFmtId="0" fontId="7" fillId="0" borderId="0" xfId="0" applyFont="1" applyBorder="1" applyAlignment="1">
      <alignment horizontal="left"/>
    </xf>
    <xf numFmtId="0" fontId="9" fillId="0" borderId="0" xfId="0" applyFont="1" applyBorder="1" applyAlignment="1">
      <alignment horizontal="center" vertical="center" shrinkToFit="1"/>
    </xf>
    <xf numFmtId="0" fontId="0" fillId="0" borderId="0" xfId="0" applyFill="1" applyBorder="1" applyAlignment="1">
      <alignment horizontal="center" vertical="center"/>
    </xf>
    <xf numFmtId="0" fontId="0" fillId="0" borderId="11" xfId="0" applyBorder="1" applyAlignment="1">
      <alignment horizontal="center" vertical="center"/>
    </xf>
    <xf numFmtId="0" fontId="4" fillId="4" borderId="12" xfId="0" applyFont="1" applyFill="1" applyBorder="1" applyAlignment="1">
      <alignment horizontal="center" vertical="center" shrinkToFit="1"/>
    </xf>
    <xf numFmtId="0" fontId="0" fillId="4" borderId="12" xfId="0"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0" xfId="0" applyFont="1" applyFill="1" applyBorder="1" applyAlignment="1">
      <alignment vertical="center"/>
    </xf>
    <xf numFmtId="0" fontId="4" fillId="0" borderId="12" xfId="0" applyFont="1" applyFill="1" applyBorder="1" applyAlignment="1">
      <alignment vertical="center"/>
    </xf>
    <xf numFmtId="0" fontId="11"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4" fillId="0" borderId="0" xfId="0" applyFont="1" applyFill="1" applyBorder="1" applyAlignment="1">
      <alignment vertical="center" shrinkToFit="1"/>
    </xf>
    <xf numFmtId="0" fontId="0" fillId="33" borderId="14" xfId="0" applyFill="1" applyBorder="1" applyAlignment="1">
      <alignment vertical="center"/>
    </xf>
    <xf numFmtId="0" fontId="0" fillId="33" borderId="15" xfId="0" applyFill="1" applyBorder="1" applyAlignment="1">
      <alignment vertical="center" shrinkToFit="1"/>
    </xf>
    <xf numFmtId="0" fontId="0" fillId="33" borderId="15" xfId="0" applyFill="1" applyBorder="1" applyAlignment="1">
      <alignment vertical="center"/>
    </xf>
    <xf numFmtId="0" fontId="0" fillId="33" borderId="16" xfId="0" applyFill="1" applyBorder="1" applyAlignment="1">
      <alignment horizontal="left" vertical="center" shrinkToFit="1"/>
    </xf>
    <xf numFmtId="0" fontId="0" fillId="33" borderId="0" xfId="0" applyFill="1" applyBorder="1" applyAlignment="1">
      <alignment horizontal="left" vertical="center" shrinkToFit="1"/>
    </xf>
    <xf numFmtId="0" fontId="0" fillId="33" borderId="0" xfId="0" applyFill="1" applyBorder="1" applyAlignment="1">
      <alignment vertical="center" shrinkToFit="1"/>
    </xf>
    <xf numFmtId="0" fontId="0" fillId="33" borderId="17" xfId="0" applyFill="1" applyBorder="1" applyAlignment="1">
      <alignment horizontal="left" vertical="center" shrinkToFit="1"/>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Border="1" applyAlignment="1">
      <alignment horizontal="left" vertical="center"/>
    </xf>
    <xf numFmtId="0" fontId="3" fillId="33" borderId="18" xfId="0" applyFont="1" applyFill="1" applyBorder="1" applyAlignment="1">
      <alignment vertical="center"/>
    </xf>
    <xf numFmtId="0" fontId="0" fillId="33" borderId="19" xfId="0" applyFill="1" applyBorder="1" applyAlignment="1">
      <alignment horizontal="left"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horizontal="right" vertical="center"/>
    </xf>
    <xf numFmtId="0" fontId="4" fillId="0" borderId="10" xfId="0" applyFont="1" applyBorder="1" applyAlignment="1">
      <alignment horizontal="right" vertical="center" shrinkToFit="1"/>
    </xf>
    <xf numFmtId="0" fontId="4" fillId="34" borderId="10" xfId="0" applyFont="1" applyFill="1" applyBorder="1" applyAlignment="1">
      <alignment vertical="center"/>
    </xf>
    <xf numFmtId="0" fontId="4" fillId="34" borderId="12"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4" fillId="34"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11" fillId="0" borderId="0" xfId="0" applyFont="1" applyFill="1" applyBorder="1" applyAlignment="1">
      <alignment vertical="center" shrinkToFit="1"/>
    </xf>
    <xf numFmtId="0" fontId="4" fillId="34" borderId="10" xfId="0" applyFont="1" applyFill="1" applyBorder="1" applyAlignment="1">
      <alignment horizontal="center" vertical="center" shrinkToFit="1"/>
    </xf>
    <xf numFmtId="0" fontId="4" fillId="34" borderId="10" xfId="0" applyNumberFormat="1" applyFont="1" applyFill="1" applyBorder="1" applyAlignment="1">
      <alignment horizontal="right" vertical="center" shrinkToFit="1"/>
    </xf>
    <xf numFmtId="0" fontId="10" fillId="0" borderId="0" xfId="0" applyFont="1" applyFill="1" applyBorder="1" applyAlignment="1">
      <alignment vertical="center" shrinkToFit="1"/>
    </xf>
    <xf numFmtId="0" fontId="4" fillId="0" borderId="23" xfId="0" applyFont="1" applyBorder="1" applyAlignment="1">
      <alignment horizontal="right" vertical="center"/>
    </xf>
    <xf numFmtId="0" fontId="4" fillId="0" borderId="12" xfId="0" applyFont="1" applyBorder="1" applyAlignment="1">
      <alignment horizontal="right" vertical="center"/>
    </xf>
    <xf numFmtId="0" fontId="8" fillId="0" borderId="0" xfId="0" applyFont="1" applyFill="1" applyBorder="1" applyAlignment="1">
      <alignment vertical="center" shrinkToFit="1"/>
    </xf>
    <xf numFmtId="0" fontId="4" fillId="33" borderId="24" xfId="0" applyFont="1" applyFill="1" applyBorder="1" applyAlignment="1">
      <alignment vertical="center"/>
    </xf>
    <xf numFmtId="0" fontId="4" fillId="33" borderId="24" xfId="0" applyFont="1" applyFill="1" applyBorder="1" applyAlignment="1">
      <alignment horizontal="left" vertical="center"/>
    </xf>
    <xf numFmtId="0" fontId="0" fillId="33" borderId="15" xfId="0" applyFill="1" applyBorder="1" applyAlignment="1">
      <alignment horizontal="left" vertical="center" shrinkToFit="1"/>
    </xf>
    <xf numFmtId="0" fontId="2" fillId="33" borderId="16" xfId="0" applyFont="1" applyFill="1" applyBorder="1" applyAlignment="1">
      <alignment vertical="center" shrinkToFit="1"/>
    </xf>
    <xf numFmtId="0" fontId="2" fillId="33" borderId="17" xfId="0" applyFont="1" applyFill="1" applyBorder="1" applyAlignment="1">
      <alignment vertical="center" shrinkToFit="1"/>
    </xf>
    <xf numFmtId="0" fontId="2" fillId="33" borderId="20" xfId="0" applyFont="1" applyFill="1" applyBorder="1" applyAlignment="1">
      <alignment vertical="center" shrinkToFit="1"/>
    </xf>
    <xf numFmtId="0" fontId="3" fillId="0" borderId="0" xfId="0" applyFont="1" applyFill="1" applyBorder="1" applyAlignment="1">
      <alignment vertical="center"/>
    </xf>
    <xf numFmtId="0" fontId="0" fillId="0" borderId="0" xfId="0" applyFill="1" applyBorder="1" applyAlignment="1">
      <alignment horizontal="left" vertical="center"/>
    </xf>
    <xf numFmtId="0" fontId="0" fillId="33" borderId="16" xfId="0" applyFill="1" applyBorder="1" applyAlignment="1">
      <alignment vertical="center" shrinkToFit="1"/>
    </xf>
    <xf numFmtId="0" fontId="0" fillId="33" borderId="17" xfId="0" applyFill="1" applyBorder="1" applyAlignment="1">
      <alignment vertical="center" shrinkToFit="1"/>
    </xf>
    <xf numFmtId="0" fontId="0" fillId="33" borderId="17" xfId="0" applyFill="1" applyBorder="1" applyAlignment="1">
      <alignment horizontal="left" vertical="center"/>
    </xf>
    <xf numFmtId="0" fontId="0" fillId="33" borderId="20" xfId="0" applyFill="1" applyBorder="1" applyAlignment="1">
      <alignment horizontal="left" vertical="center"/>
    </xf>
    <xf numFmtId="0" fontId="0" fillId="0" borderId="24" xfId="0" applyFill="1" applyBorder="1" applyAlignment="1">
      <alignment vertical="center"/>
    </xf>
    <xf numFmtId="0" fontId="0" fillId="0" borderId="0" xfId="0" applyFill="1" applyBorder="1" applyAlignment="1">
      <alignment horizontal="left" vertical="center" shrinkToFit="1"/>
    </xf>
    <xf numFmtId="0" fontId="0" fillId="0" borderId="24" xfId="0" applyFill="1" applyBorder="1" applyAlignment="1">
      <alignment vertical="center" shrinkToFit="1"/>
    </xf>
    <xf numFmtId="0" fontId="0" fillId="0" borderId="24" xfId="0" applyFill="1" applyBorder="1" applyAlignment="1">
      <alignment horizontal="center" vertical="center"/>
    </xf>
    <xf numFmtId="0" fontId="4" fillId="34" borderId="10" xfId="0" applyNumberFormat="1" applyFont="1" applyFill="1" applyBorder="1" applyAlignment="1">
      <alignment horizontal="center" vertical="center" shrinkToFit="1"/>
    </xf>
    <xf numFmtId="0" fontId="4" fillId="0" borderId="10" xfId="0" applyFont="1" applyBorder="1" applyAlignment="1">
      <alignment horizontal="center" vertical="center" shrinkToFit="1"/>
    </xf>
    <xf numFmtId="0" fontId="8" fillId="0" borderId="0"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0" fillId="0" borderId="12" xfId="0" applyFill="1" applyBorder="1" applyAlignment="1">
      <alignment horizontal="center" vertical="center" wrapText="1" shrinkToFit="1"/>
    </xf>
    <xf numFmtId="0" fontId="4" fillId="0" borderId="2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32" borderId="10" xfId="0" applyFont="1" applyFill="1" applyBorder="1" applyAlignment="1">
      <alignment horizontal="center" vertical="center"/>
    </xf>
    <xf numFmtId="0" fontId="4" fillId="32" borderId="10" xfId="0" applyNumberFormat="1" applyFont="1" applyFill="1" applyBorder="1" applyAlignment="1">
      <alignment horizontal="right" vertical="center" shrinkToFit="1"/>
    </xf>
    <xf numFmtId="0" fontId="4" fillId="32" borderId="10" xfId="0" applyFont="1" applyFill="1" applyBorder="1" applyAlignment="1">
      <alignment horizontal="right" vertical="center" shrinkToFit="1"/>
    </xf>
    <xf numFmtId="0" fontId="4" fillId="32" borderId="25" xfId="0" applyFont="1" applyFill="1" applyBorder="1" applyAlignment="1">
      <alignment horizontal="center" vertical="center"/>
    </xf>
    <xf numFmtId="0" fontId="4" fillId="32" borderId="25" xfId="0" applyFont="1" applyFill="1" applyBorder="1" applyAlignment="1">
      <alignment vertical="center"/>
    </xf>
    <xf numFmtId="0" fontId="4" fillId="32" borderId="26" xfId="0" applyFont="1" applyFill="1" applyBorder="1" applyAlignment="1">
      <alignment horizontal="right" vertical="center" shrinkToFit="1"/>
    </xf>
    <xf numFmtId="0" fontId="4" fillId="32" borderId="27" xfId="0" applyFont="1" applyFill="1" applyBorder="1" applyAlignment="1">
      <alignment vertical="center"/>
    </xf>
    <xf numFmtId="0" fontId="4" fillId="4" borderId="28"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8" xfId="0" applyFont="1" applyFill="1" applyBorder="1" applyAlignment="1">
      <alignment horizontal="left" vertical="center" shrinkToFit="1"/>
    </xf>
    <xf numFmtId="0" fontId="4" fillId="4" borderId="25" xfId="0" applyFont="1" applyFill="1" applyBorder="1" applyAlignment="1">
      <alignment horizontal="right" vertical="center" shrinkToFit="1"/>
    </xf>
    <xf numFmtId="0" fontId="4" fillId="4" borderId="29" xfId="0" applyFont="1" applyFill="1" applyBorder="1" applyAlignment="1">
      <alignment vertical="center"/>
    </xf>
    <xf numFmtId="0" fontId="4" fillId="4" borderId="30" xfId="0" applyFont="1" applyFill="1" applyBorder="1" applyAlignment="1">
      <alignment vertical="center"/>
    </xf>
    <xf numFmtId="0" fontId="4" fillId="4" borderId="27"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2" fillId="0" borderId="33" xfId="0" applyFont="1" applyFill="1" applyBorder="1" applyAlignment="1">
      <alignment vertical="center" shrinkToFit="1"/>
    </xf>
    <xf numFmtId="0" fontId="4" fillId="35" borderId="13" xfId="0" applyFont="1" applyFill="1" applyBorder="1" applyAlignment="1">
      <alignment horizontal="right" vertical="center"/>
    </xf>
    <xf numFmtId="0" fontId="4" fillId="36" borderId="13" xfId="0" applyFont="1" applyFill="1" applyBorder="1" applyAlignment="1">
      <alignment horizontal="right" vertical="center"/>
    </xf>
    <xf numFmtId="0" fontId="51" fillId="0" borderId="10" xfId="0" applyFont="1" applyBorder="1" applyAlignment="1">
      <alignment horizontal="right" vertical="center"/>
    </xf>
    <xf numFmtId="0" fontId="16" fillId="0" borderId="13" xfId="0" applyFont="1" applyFill="1" applyBorder="1" applyAlignment="1">
      <alignment horizontal="right" vertical="center"/>
    </xf>
    <xf numFmtId="0" fontId="4" fillId="4" borderId="0" xfId="0" applyFont="1" applyFill="1" applyBorder="1" applyAlignment="1">
      <alignment horizontal="center" vertical="center" shrinkToFit="1"/>
    </xf>
    <xf numFmtId="0" fontId="4" fillId="0" borderId="34" xfId="0" applyFont="1" applyBorder="1" applyAlignment="1">
      <alignment horizontal="right" vertical="center" shrinkToFit="1"/>
    </xf>
    <xf numFmtId="0" fontId="4" fillId="0" borderId="34" xfId="0" applyFont="1" applyFill="1" applyBorder="1" applyAlignment="1">
      <alignment vertical="center"/>
    </xf>
    <xf numFmtId="0" fontId="4" fillId="0" borderId="35" xfId="0" applyFont="1" applyBorder="1" applyAlignment="1">
      <alignment horizontal="right" vertical="center"/>
    </xf>
    <xf numFmtId="0" fontId="4" fillId="0" borderId="36" xfId="0" applyFont="1" applyBorder="1" applyAlignment="1">
      <alignment horizontal="right" vertical="center"/>
    </xf>
    <xf numFmtId="0" fontId="4" fillId="0" borderId="36" xfId="0" applyFont="1" applyFill="1" applyBorder="1" applyAlignment="1">
      <alignment vertical="center"/>
    </xf>
    <xf numFmtId="0" fontId="4" fillId="0" borderId="10" xfId="0" applyFont="1" applyFill="1" applyBorder="1" applyAlignment="1">
      <alignment horizontal="right" vertical="center"/>
    </xf>
    <xf numFmtId="0" fontId="51" fillId="0" borderId="37" xfId="0" applyFont="1" applyBorder="1" applyAlignment="1">
      <alignment horizontal="right" vertical="center"/>
    </xf>
    <xf numFmtId="0" fontId="10" fillId="37" borderId="0"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4" fillId="0" borderId="23" xfId="0" applyFont="1" applyBorder="1" applyAlignment="1">
      <alignment horizontal="left" vertical="center" shrinkToFit="1"/>
    </xf>
    <xf numFmtId="0" fontId="4" fillId="0" borderId="13" xfId="0" applyFont="1" applyBorder="1" applyAlignment="1">
      <alignment horizontal="left" vertical="center" shrinkToFit="1"/>
    </xf>
    <xf numFmtId="0" fontId="8" fillId="37" borderId="0" xfId="0" applyFont="1" applyFill="1" applyBorder="1" applyAlignment="1">
      <alignment horizontal="center" vertical="center" shrinkToFit="1"/>
    </xf>
    <xf numFmtId="0" fontId="4" fillId="34" borderId="23" xfId="0" applyFont="1" applyFill="1" applyBorder="1" applyAlignment="1">
      <alignment horizontal="left" vertical="center" shrinkToFit="1"/>
    </xf>
    <xf numFmtId="0" fontId="4" fillId="34" borderId="1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34" borderId="23"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16" fillId="0" borderId="38" xfId="0" applyFont="1" applyBorder="1" applyAlignment="1">
      <alignment horizontal="right" vertical="center" shrinkToFit="1"/>
    </xf>
    <xf numFmtId="0" fontId="16" fillId="0" borderId="39" xfId="0" applyFont="1" applyBorder="1" applyAlignment="1">
      <alignment horizontal="right" vertical="center" shrinkToFit="1"/>
    </xf>
    <xf numFmtId="0" fontId="16" fillId="0" borderId="22" xfId="0" applyFont="1" applyBorder="1" applyAlignment="1">
      <alignment horizontal="right" vertical="center" shrinkToFit="1"/>
    </xf>
    <xf numFmtId="0" fontId="16" fillId="0" borderId="35" xfId="0" applyFont="1" applyBorder="1" applyAlignment="1">
      <alignment horizontal="right" vertical="center" shrinkToFit="1"/>
    </xf>
    <xf numFmtId="0" fontId="16" fillId="0" borderId="36" xfId="0" applyFont="1" applyBorder="1" applyAlignment="1">
      <alignment horizontal="right" vertical="center" shrinkToFit="1"/>
    </xf>
    <xf numFmtId="0" fontId="16" fillId="0" borderId="40" xfId="0" applyFont="1" applyBorder="1" applyAlignment="1">
      <alignment horizontal="right" vertical="center" shrinkToFit="1"/>
    </xf>
    <xf numFmtId="0" fontId="4" fillId="0" borderId="38" xfId="0" applyFont="1" applyBorder="1" applyAlignment="1">
      <alignment horizontal="center" vertical="center"/>
    </xf>
    <xf numFmtId="0" fontId="4" fillId="0" borderId="22" xfId="0" applyFont="1" applyBorder="1" applyAlignment="1">
      <alignment horizontal="center" vertical="center"/>
    </xf>
    <xf numFmtId="0" fontId="10" fillId="38" borderId="0" xfId="0" applyFont="1" applyFill="1" applyBorder="1" applyAlignment="1">
      <alignment horizontal="center" vertical="center" shrinkToFit="1"/>
    </xf>
    <xf numFmtId="0" fontId="4" fillId="0" borderId="38" xfId="0" applyFont="1" applyBorder="1" applyAlignment="1">
      <alignment horizontal="left" vertical="center" shrinkToFit="1"/>
    </xf>
    <xf numFmtId="0" fontId="4" fillId="0" borderId="22" xfId="0" applyFont="1" applyBorder="1" applyAlignment="1">
      <alignment horizontal="left" vertical="center" shrinkToFit="1"/>
    </xf>
    <xf numFmtId="0" fontId="10" fillId="3" borderId="0" xfId="0" applyFont="1" applyFill="1" applyBorder="1" applyAlignment="1">
      <alignment horizontal="center" vertical="center" shrinkToFit="1"/>
    </xf>
    <xf numFmtId="0" fontId="15" fillId="4" borderId="0" xfId="0" applyFont="1" applyFill="1" applyBorder="1" applyAlignment="1">
      <alignment horizontal="center" vertical="center" shrinkToFit="1"/>
    </xf>
    <xf numFmtId="0" fontId="10" fillId="39" borderId="0" xfId="0" applyFont="1" applyFill="1" applyBorder="1" applyAlignment="1">
      <alignment horizontal="center" vertical="center" shrinkToFit="1"/>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0" fillId="40" borderId="0" xfId="0" applyFont="1" applyFill="1" applyBorder="1" applyAlignment="1">
      <alignment horizontal="center" vertical="center" shrinkToFit="1"/>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8" fillId="37" borderId="0" xfId="0" applyFont="1" applyFill="1" applyBorder="1" applyAlignment="1">
      <alignment horizontal="right" vertical="center" shrinkToFit="1"/>
    </xf>
    <xf numFmtId="0" fontId="4" fillId="34" borderId="23"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0" borderId="28"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0" fillId="32" borderId="31" xfId="0" applyFont="1" applyFill="1" applyBorder="1" applyAlignment="1">
      <alignment horizontal="center" vertical="center"/>
    </xf>
    <xf numFmtId="0" fontId="0" fillId="32" borderId="32" xfId="0" applyFont="1" applyFill="1" applyBorder="1" applyAlignment="1">
      <alignment horizontal="center" vertical="center"/>
    </xf>
    <xf numFmtId="0" fontId="0" fillId="32" borderId="33" xfId="0" applyFont="1" applyFill="1" applyBorder="1" applyAlignment="1">
      <alignment horizontal="center" vertical="center"/>
    </xf>
    <xf numFmtId="0" fontId="0" fillId="4" borderId="31" xfId="0" applyFill="1" applyBorder="1" applyAlignment="1">
      <alignment horizontal="center" vertical="center"/>
    </xf>
    <xf numFmtId="0" fontId="0" fillId="4" borderId="33" xfId="0" applyFill="1" applyBorder="1" applyAlignment="1">
      <alignment horizontal="center" vertical="center"/>
    </xf>
    <xf numFmtId="0" fontId="4" fillId="0" borderId="28"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41" xfId="0" applyFont="1" applyFill="1" applyBorder="1" applyAlignment="1">
      <alignment horizontal="center" vertical="center" wrapText="1" shrinkToFit="1"/>
    </xf>
    <xf numFmtId="0" fontId="4" fillId="34" borderId="28"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4" fillId="34" borderId="41" xfId="0" applyFont="1" applyFill="1" applyBorder="1" applyAlignment="1">
      <alignment horizontal="center" vertical="center" shrinkToFit="1"/>
    </xf>
    <xf numFmtId="0" fontId="4" fillId="32" borderId="46" xfId="0" applyFont="1" applyFill="1" applyBorder="1" applyAlignment="1">
      <alignment horizontal="center" vertical="center"/>
    </xf>
    <xf numFmtId="0" fontId="4" fillId="32" borderId="22" xfId="0" applyFont="1" applyFill="1" applyBorder="1" applyAlignment="1">
      <alignment horizontal="center" vertical="center"/>
    </xf>
    <xf numFmtId="0" fontId="4" fillId="32" borderId="28" xfId="0" applyFont="1" applyFill="1" applyBorder="1" applyAlignment="1">
      <alignment horizontal="left" vertical="center" shrinkToFit="1"/>
    </xf>
    <xf numFmtId="0" fontId="4" fillId="32" borderId="13" xfId="0" applyFont="1" applyFill="1" applyBorder="1" applyAlignment="1">
      <alignment horizontal="left" vertical="center" shrinkToFit="1"/>
    </xf>
    <xf numFmtId="0" fontId="10" fillId="41" borderId="0" xfId="0" applyFont="1" applyFill="1" applyBorder="1" applyAlignment="1">
      <alignment horizontal="center" vertical="center" shrinkToFit="1"/>
    </xf>
    <xf numFmtId="0" fontId="4" fillId="32" borderId="42" xfId="0" applyFont="1" applyFill="1" applyBorder="1" applyAlignment="1">
      <alignment horizontal="left" vertical="center" shrinkToFit="1"/>
    </xf>
    <xf numFmtId="0" fontId="4" fillId="32" borderId="47"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8">
    <dxf>
      <fill>
        <patternFill>
          <bgColor indexed="42"/>
        </patternFill>
      </fill>
    </dxf>
    <dxf>
      <fill>
        <patternFill>
          <bgColor indexed="46"/>
        </patternFill>
      </fill>
    </dxf>
    <dxf>
      <fill>
        <patternFill>
          <bgColor indexed="43"/>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
      <fill>
        <patternFill>
          <bgColor indexed="42"/>
        </patternFill>
      </fill>
    </dxf>
    <dxf>
      <fill>
        <patternFill>
          <bgColor indexed="46"/>
        </patternFill>
      </fill>
    </dxf>
    <dxf>
      <fill>
        <patternFill>
          <bgColor indexed="43"/>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
      <fill>
        <patternFill>
          <bgColor indexed="45"/>
        </patternFill>
      </fill>
    </dxf>
    <dxf>
      <fill>
        <patternFill>
          <bgColor indexed="45"/>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
      <fill>
        <patternFill>
          <bgColor indexed="42"/>
        </patternFill>
      </fill>
    </dxf>
    <dxf>
      <fill>
        <patternFill>
          <bgColor indexed="46"/>
        </patternFill>
      </fill>
    </dxf>
    <dxf>
      <fill>
        <patternFill>
          <bgColor indexed="43"/>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
      <fill>
        <patternFill>
          <bgColor indexed="45"/>
        </patternFill>
      </fill>
    </dxf>
    <dxf>
      <fill>
        <patternFill>
          <bgColor indexed="45"/>
        </patternFill>
      </fill>
    </dxf>
    <dxf>
      <fill>
        <patternFill>
          <bgColor indexed="42"/>
        </patternFill>
      </fill>
    </dxf>
    <dxf>
      <fill>
        <patternFill>
          <bgColor indexed="46"/>
        </patternFill>
      </fill>
    </dxf>
    <dxf>
      <fill>
        <patternFill>
          <bgColor indexed="43"/>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xdr:row>
      <xdr:rowOff>0</xdr:rowOff>
    </xdr:from>
    <xdr:to>
      <xdr:col>8</xdr:col>
      <xdr:colOff>942975</xdr:colOff>
      <xdr:row>8</xdr:row>
      <xdr:rowOff>190500</xdr:rowOff>
    </xdr:to>
    <xdr:pic>
      <xdr:nvPicPr>
        <xdr:cNvPr id="1" name="Picture 1" descr="hankaku"/>
        <xdr:cNvPicPr preferRelativeResize="1">
          <a:picLocks noChangeAspect="1"/>
        </xdr:cNvPicPr>
      </xdr:nvPicPr>
      <xdr:blipFill>
        <a:blip r:embed="rId1"/>
        <a:stretch>
          <a:fillRect/>
        </a:stretch>
      </xdr:blipFill>
      <xdr:spPr>
        <a:xfrm>
          <a:off x="7067550" y="542925"/>
          <a:ext cx="94297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xdr:row>
      <xdr:rowOff>0</xdr:rowOff>
    </xdr:from>
    <xdr:to>
      <xdr:col>7</xdr:col>
      <xdr:colOff>942975</xdr:colOff>
      <xdr:row>8</xdr:row>
      <xdr:rowOff>190500</xdr:rowOff>
    </xdr:to>
    <xdr:pic>
      <xdr:nvPicPr>
        <xdr:cNvPr id="1" name="Picture 17" descr="hankaku"/>
        <xdr:cNvPicPr preferRelativeResize="1">
          <a:picLocks noChangeAspect="1"/>
        </xdr:cNvPicPr>
      </xdr:nvPicPr>
      <xdr:blipFill>
        <a:blip r:embed="rId1"/>
        <a:stretch>
          <a:fillRect/>
        </a:stretch>
      </xdr:blipFill>
      <xdr:spPr>
        <a:xfrm>
          <a:off x="6819900" y="542925"/>
          <a:ext cx="94297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3</xdr:row>
      <xdr:rowOff>0</xdr:rowOff>
    </xdr:from>
    <xdr:to>
      <xdr:col>7</xdr:col>
      <xdr:colOff>409575</xdr:colOff>
      <xdr:row>8</xdr:row>
      <xdr:rowOff>190500</xdr:rowOff>
    </xdr:to>
    <xdr:pic>
      <xdr:nvPicPr>
        <xdr:cNvPr id="1" name="Picture 1" descr="hankaku"/>
        <xdr:cNvPicPr preferRelativeResize="1">
          <a:picLocks noChangeAspect="1"/>
        </xdr:cNvPicPr>
      </xdr:nvPicPr>
      <xdr:blipFill>
        <a:blip r:embed="rId1"/>
        <a:stretch>
          <a:fillRect/>
        </a:stretch>
      </xdr:blipFill>
      <xdr:spPr>
        <a:xfrm>
          <a:off x="6819900" y="542925"/>
          <a:ext cx="94297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3</xdr:row>
      <xdr:rowOff>0</xdr:rowOff>
    </xdr:from>
    <xdr:to>
      <xdr:col>7</xdr:col>
      <xdr:colOff>409575</xdr:colOff>
      <xdr:row>8</xdr:row>
      <xdr:rowOff>190500</xdr:rowOff>
    </xdr:to>
    <xdr:pic>
      <xdr:nvPicPr>
        <xdr:cNvPr id="1" name="Picture 1" descr="hankaku"/>
        <xdr:cNvPicPr preferRelativeResize="1">
          <a:picLocks noChangeAspect="1"/>
        </xdr:cNvPicPr>
      </xdr:nvPicPr>
      <xdr:blipFill>
        <a:blip r:embed="rId1"/>
        <a:stretch>
          <a:fillRect/>
        </a:stretch>
      </xdr:blipFill>
      <xdr:spPr>
        <a:xfrm>
          <a:off x="6819900" y="542925"/>
          <a:ext cx="942975"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xdr:row>
      <xdr:rowOff>0</xdr:rowOff>
    </xdr:from>
    <xdr:to>
      <xdr:col>7</xdr:col>
      <xdr:colOff>942975</xdr:colOff>
      <xdr:row>8</xdr:row>
      <xdr:rowOff>190500</xdr:rowOff>
    </xdr:to>
    <xdr:pic>
      <xdr:nvPicPr>
        <xdr:cNvPr id="1" name="Picture 17" descr="hankaku"/>
        <xdr:cNvPicPr preferRelativeResize="1">
          <a:picLocks noChangeAspect="1"/>
        </xdr:cNvPicPr>
      </xdr:nvPicPr>
      <xdr:blipFill>
        <a:blip r:embed="rId1"/>
        <a:stretch>
          <a:fillRect/>
        </a:stretch>
      </xdr:blipFill>
      <xdr:spPr>
        <a:xfrm>
          <a:off x="6819900" y="542925"/>
          <a:ext cx="94297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xdr:row>
      <xdr:rowOff>0</xdr:rowOff>
    </xdr:from>
    <xdr:to>
      <xdr:col>8</xdr:col>
      <xdr:colOff>942975</xdr:colOff>
      <xdr:row>8</xdr:row>
      <xdr:rowOff>190500</xdr:rowOff>
    </xdr:to>
    <xdr:pic>
      <xdr:nvPicPr>
        <xdr:cNvPr id="1" name="Picture 1" descr="hankaku"/>
        <xdr:cNvPicPr preferRelativeResize="1">
          <a:picLocks noChangeAspect="1"/>
        </xdr:cNvPicPr>
      </xdr:nvPicPr>
      <xdr:blipFill>
        <a:blip r:embed="rId1"/>
        <a:stretch>
          <a:fillRect/>
        </a:stretch>
      </xdr:blipFill>
      <xdr:spPr>
        <a:xfrm>
          <a:off x="6191250" y="542925"/>
          <a:ext cx="9429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U39"/>
  <sheetViews>
    <sheetView tabSelected="1" zoomScalePageLayoutView="0" workbookViewId="0" topLeftCell="A1">
      <selection activeCell="N19" sqref="N19"/>
    </sheetView>
  </sheetViews>
  <sheetFormatPr defaultColWidth="9.00390625" defaultRowHeight="18" customHeight="1"/>
  <cols>
    <col min="1" max="1" width="3.25390625" style="3" bestFit="1" customWidth="1"/>
    <col min="2" max="3" width="10.625" style="3" customWidth="1"/>
    <col min="4" max="5" width="8.00390625" style="3" customWidth="1"/>
    <col min="6" max="6" width="25.625" style="3" customWidth="1"/>
    <col min="7" max="7" width="13.50390625" style="3" customWidth="1"/>
    <col min="8" max="10" width="13.125" style="3" customWidth="1"/>
    <col min="11" max="11" width="12.625" style="3" customWidth="1"/>
    <col min="12" max="12" width="10.125" style="3" customWidth="1"/>
    <col min="13" max="13" width="20.625" style="3" customWidth="1"/>
    <col min="14" max="14" width="10.625" style="3" customWidth="1"/>
    <col min="15" max="15" width="10.625" style="3" hidden="1" customWidth="1"/>
    <col min="16" max="16" width="10.625" style="18" hidden="1" customWidth="1"/>
    <col min="17" max="17" width="10.625" style="35" hidden="1" customWidth="1"/>
    <col min="18" max="18" width="10.625" style="3" hidden="1" customWidth="1"/>
    <col min="19" max="19" width="10.625" style="3" customWidth="1"/>
    <col min="20" max="20" width="23.75390625" style="3" bestFit="1" customWidth="1"/>
    <col min="21" max="16384" width="9.00390625" style="3" customWidth="1"/>
  </cols>
  <sheetData>
    <row r="1" spans="2:14" ht="26.25">
      <c r="B1" s="112" t="s">
        <v>110</v>
      </c>
      <c r="C1" s="112"/>
      <c r="D1" s="112"/>
      <c r="E1" s="112"/>
      <c r="F1" s="112"/>
      <c r="G1" s="112"/>
      <c r="H1" s="49"/>
      <c r="I1" s="4" t="s">
        <v>3</v>
      </c>
      <c r="J1" s="113"/>
      <c r="K1" s="114"/>
      <c r="L1" s="115"/>
      <c r="M1" s="16"/>
      <c r="N1" s="16"/>
    </row>
    <row r="2" spans="2:14" ht="9.75" customHeight="1" thickBot="1">
      <c r="B2" s="8"/>
      <c r="C2" s="8"/>
      <c r="D2" s="8"/>
      <c r="E2" s="8"/>
      <c r="F2" s="8"/>
      <c r="G2" s="8"/>
      <c r="H2" s="8"/>
      <c r="I2" s="8"/>
      <c r="J2" s="8"/>
      <c r="K2" s="8"/>
      <c r="L2" s="8"/>
      <c r="M2" s="8"/>
      <c r="N2" s="8"/>
    </row>
    <row r="3" spans="2:17" ht="6.75" customHeight="1" thickTop="1">
      <c r="B3" s="20"/>
      <c r="C3" s="21"/>
      <c r="D3" s="21"/>
      <c r="E3" s="21"/>
      <c r="F3" s="21"/>
      <c r="G3" s="21"/>
      <c r="H3" s="22"/>
      <c r="I3" s="21"/>
      <c r="J3" s="58"/>
      <c r="K3" s="58"/>
      <c r="L3" s="59"/>
      <c r="M3" s="18"/>
      <c r="N3" s="18"/>
      <c r="O3" s="35"/>
      <c r="P3" s="3"/>
      <c r="Q3" s="3"/>
    </row>
    <row r="4" spans="2:17" ht="15.75" customHeight="1">
      <c r="B4" s="56" t="s">
        <v>47</v>
      </c>
      <c r="C4" s="24"/>
      <c r="D4" s="24"/>
      <c r="E4" s="24"/>
      <c r="F4" s="25"/>
      <c r="G4" s="25"/>
      <c r="H4" s="25"/>
      <c r="I4" s="25"/>
      <c r="J4" s="24"/>
      <c r="K4" s="24"/>
      <c r="L4" s="60"/>
      <c r="M4" s="18"/>
      <c r="N4" s="18"/>
      <c r="O4" s="35"/>
      <c r="P4" s="3"/>
      <c r="Q4" s="3"/>
    </row>
    <row r="5" spans="2:17" ht="15.75" customHeight="1">
      <c r="B5" s="56" t="s">
        <v>22</v>
      </c>
      <c r="C5" s="27"/>
      <c r="D5" s="27"/>
      <c r="E5" s="27"/>
      <c r="F5" s="25"/>
      <c r="G5" s="25"/>
      <c r="H5" s="25"/>
      <c r="I5" s="25"/>
      <c r="J5" s="24"/>
      <c r="K5" s="24"/>
      <c r="L5" s="60"/>
      <c r="M5" s="18"/>
      <c r="N5" s="18"/>
      <c r="O5" s="35"/>
      <c r="P5" s="3"/>
      <c r="Q5" s="3"/>
    </row>
    <row r="6" spans="2:17" ht="15.75" customHeight="1">
      <c r="B6" s="57" t="s">
        <v>57</v>
      </c>
      <c r="C6" s="24"/>
      <c r="D6" s="24"/>
      <c r="E6" s="24"/>
      <c r="F6" s="24"/>
      <c r="G6" s="24"/>
      <c r="H6" s="28"/>
      <c r="I6" s="28"/>
      <c r="J6" s="28"/>
      <c r="K6" s="28"/>
      <c r="L6" s="60"/>
      <c r="M6" s="18"/>
      <c r="N6" s="18"/>
      <c r="O6" s="35"/>
      <c r="P6" s="3"/>
      <c r="Q6" s="3"/>
    </row>
    <row r="7" spans="2:17" ht="15.75" customHeight="1">
      <c r="B7" s="57" t="s">
        <v>26</v>
      </c>
      <c r="C7" s="24"/>
      <c r="D7" s="24"/>
      <c r="E7" s="24"/>
      <c r="F7" s="24"/>
      <c r="G7" s="24"/>
      <c r="H7" s="28"/>
      <c r="I7" s="28"/>
      <c r="J7" s="28"/>
      <c r="K7" s="28"/>
      <c r="L7" s="60"/>
      <c r="M7" s="18"/>
      <c r="N7" s="18"/>
      <c r="O7" s="35"/>
      <c r="P7" s="3"/>
      <c r="Q7" s="3"/>
    </row>
    <row r="8" spans="2:17" ht="15.75" customHeight="1">
      <c r="B8" s="57" t="s">
        <v>49</v>
      </c>
      <c r="C8" s="30"/>
      <c r="D8" s="30"/>
      <c r="E8" s="27"/>
      <c r="F8" s="27"/>
      <c r="G8" s="27"/>
      <c r="H8" s="28"/>
      <c r="I8" s="28"/>
      <c r="J8" s="28"/>
      <c r="K8" s="28"/>
      <c r="L8" s="60"/>
      <c r="M8" s="18"/>
      <c r="N8" s="18"/>
      <c r="O8" s="35"/>
      <c r="P8" s="3"/>
      <c r="Q8" s="3"/>
    </row>
    <row r="9" spans="2:17" ht="15.75" customHeight="1">
      <c r="B9" s="57" t="s">
        <v>52</v>
      </c>
      <c r="C9" s="27"/>
      <c r="D9" s="27"/>
      <c r="E9" s="27"/>
      <c r="F9" s="27"/>
      <c r="G9" s="27"/>
      <c r="H9" s="28"/>
      <c r="I9" s="28"/>
      <c r="J9" s="28"/>
      <c r="K9" s="28"/>
      <c r="L9" s="60"/>
      <c r="M9" s="18"/>
      <c r="N9" s="18"/>
      <c r="O9" s="35"/>
      <c r="P9" s="3"/>
      <c r="Q9" s="3"/>
    </row>
    <row r="10" spans="2:17" ht="6.75" customHeight="1" thickBot="1">
      <c r="B10" s="31"/>
      <c r="C10" s="32"/>
      <c r="D10" s="32"/>
      <c r="E10" s="32"/>
      <c r="F10" s="32"/>
      <c r="G10" s="32"/>
      <c r="H10" s="33"/>
      <c r="I10" s="33"/>
      <c r="J10" s="33"/>
      <c r="K10" s="33"/>
      <c r="L10" s="61"/>
      <c r="M10" s="18"/>
      <c r="N10" s="18"/>
      <c r="O10" s="35"/>
      <c r="P10" s="3"/>
      <c r="Q10" s="3"/>
    </row>
    <row r="11" spans="2:15" s="18" customFormat="1" ht="6.75" customHeight="1" thickTop="1">
      <c r="B11" s="62"/>
      <c r="C11" s="63"/>
      <c r="D11" s="63"/>
      <c r="E11" s="63"/>
      <c r="F11" s="63"/>
      <c r="G11" s="63"/>
      <c r="H11" s="9"/>
      <c r="I11" s="9"/>
      <c r="J11" s="9"/>
      <c r="K11" s="9"/>
      <c r="L11" s="17"/>
      <c r="O11" s="35"/>
    </row>
    <row r="12" spans="2:15" ht="19.5" customHeight="1">
      <c r="B12" s="132" t="s">
        <v>4</v>
      </c>
      <c r="C12" s="133"/>
      <c r="D12" s="47" t="s">
        <v>23</v>
      </c>
      <c r="E12" s="47" t="s">
        <v>24</v>
      </c>
      <c r="F12" s="48" t="s">
        <v>25</v>
      </c>
      <c r="G12" s="47" t="s">
        <v>34</v>
      </c>
      <c r="H12" s="75" t="s">
        <v>30</v>
      </c>
      <c r="I12" s="76" t="s">
        <v>31</v>
      </c>
      <c r="J12" s="75" t="s">
        <v>32</v>
      </c>
      <c r="K12" s="132" t="s">
        <v>2</v>
      </c>
      <c r="L12" s="133"/>
      <c r="M12" s="10"/>
      <c r="N12" s="2"/>
      <c r="O12" s="79" t="s">
        <v>27</v>
      </c>
    </row>
    <row r="13" spans="2:18" s="6" customFormat="1" ht="18" customHeight="1">
      <c r="B13" s="119" t="s">
        <v>29</v>
      </c>
      <c r="C13" s="120"/>
      <c r="D13" s="51">
        <v>1</v>
      </c>
      <c r="E13" s="39">
        <v>1</v>
      </c>
      <c r="F13" s="39" t="s">
        <v>61</v>
      </c>
      <c r="G13" s="42" t="s">
        <v>28</v>
      </c>
      <c r="H13" s="40" t="s">
        <v>1</v>
      </c>
      <c r="I13" s="50" t="s">
        <v>0</v>
      </c>
      <c r="J13" s="40" t="s">
        <v>9</v>
      </c>
      <c r="K13" s="123"/>
      <c r="L13" s="124"/>
      <c r="M13" s="44"/>
      <c r="N13" s="81"/>
      <c r="O13" s="77">
        <f aca="true" t="shared" si="0" ref="O13:O33">(COUNTA(H13)+COUNTA(I13)+COUNTA(J13))</f>
        <v>3</v>
      </c>
      <c r="P13" s="5" t="s">
        <v>1</v>
      </c>
      <c r="Q13" s="6" t="s">
        <v>61</v>
      </c>
      <c r="R13" s="6" t="s">
        <v>58</v>
      </c>
    </row>
    <row r="14" spans="1:18" s="6" customFormat="1" ht="18" customHeight="1">
      <c r="A14" s="6">
        <v>1</v>
      </c>
      <c r="B14" s="116"/>
      <c r="C14" s="117"/>
      <c r="D14" s="38"/>
      <c r="E14" s="14"/>
      <c r="F14" s="14"/>
      <c r="G14" s="43"/>
      <c r="H14" s="77"/>
      <c r="I14" s="78"/>
      <c r="J14" s="77"/>
      <c r="K14" s="121"/>
      <c r="L14" s="122"/>
      <c r="M14" s="44"/>
      <c r="N14" s="81"/>
      <c r="O14" s="77">
        <f t="shared" si="0"/>
        <v>0</v>
      </c>
      <c r="P14" s="5" t="s">
        <v>0</v>
      </c>
      <c r="Q14" s="6" t="s">
        <v>62</v>
      </c>
      <c r="R14" s="6" t="s">
        <v>59</v>
      </c>
    </row>
    <row r="15" spans="1:18" s="6" customFormat="1" ht="18" customHeight="1">
      <c r="A15" s="6">
        <v>2</v>
      </c>
      <c r="B15" s="116"/>
      <c r="C15" s="117"/>
      <c r="D15" s="38"/>
      <c r="E15" s="14"/>
      <c r="F15" s="14"/>
      <c r="G15" s="43"/>
      <c r="H15" s="77"/>
      <c r="I15" s="78"/>
      <c r="J15" s="77"/>
      <c r="K15" s="121"/>
      <c r="L15" s="122"/>
      <c r="M15" s="44"/>
      <c r="N15" s="81"/>
      <c r="O15" s="77">
        <f t="shared" si="0"/>
        <v>0</v>
      </c>
      <c r="P15" s="5" t="s">
        <v>69</v>
      </c>
      <c r="R15" s="6" t="s">
        <v>60</v>
      </c>
    </row>
    <row r="16" spans="1:16" s="6" customFormat="1" ht="18" customHeight="1">
      <c r="A16" s="6">
        <v>3</v>
      </c>
      <c r="B16" s="116"/>
      <c r="C16" s="117"/>
      <c r="D16" s="38"/>
      <c r="E16" s="14"/>
      <c r="F16" s="14"/>
      <c r="G16" s="43"/>
      <c r="H16" s="77"/>
      <c r="I16" s="78"/>
      <c r="J16" s="77"/>
      <c r="K16" s="121"/>
      <c r="L16" s="122"/>
      <c r="M16" s="44"/>
      <c r="N16" s="81"/>
      <c r="O16" s="77">
        <f t="shared" si="0"/>
        <v>0</v>
      </c>
      <c r="P16" s="5" t="s">
        <v>70</v>
      </c>
    </row>
    <row r="17" spans="1:16" s="6" customFormat="1" ht="18" customHeight="1">
      <c r="A17" s="6">
        <v>4</v>
      </c>
      <c r="B17" s="116"/>
      <c r="C17" s="117"/>
      <c r="D17" s="38"/>
      <c r="E17" s="14"/>
      <c r="F17" s="14"/>
      <c r="G17" s="43"/>
      <c r="H17" s="77"/>
      <c r="I17" s="78"/>
      <c r="J17" s="77"/>
      <c r="K17" s="121"/>
      <c r="L17" s="122"/>
      <c r="M17" s="44"/>
      <c r="N17" s="81"/>
      <c r="O17" s="77">
        <f t="shared" si="0"/>
        <v>0</v>
      </c>
      <c r="P17" s="5" t="s">
        <v>16</v>
      </c>
    </row>
    <row r="18" spans="1:16" s="6" customFormat="1" ht="18" customHeight="1">
      <c r="A18" s="6">
        <v>5</v>
      </c>
      <c r="B18" s="116"/>
      <c r="C18" s="117"/>
      <c r="D18" s="38"/>
      <c r="E18" s="14"/>
      <c r="F18" s="14"/>
      <c r="G18" s="43"/>
      <c r="H18" s="77"/>
      <c r="I18" s="78"/>
      <c r="J18" s="77"/>
      <c r="K18" s="121"/>
      <c r="L18" s="122"/>
      <c r="M18" s="44"/>
      <c r="N18" s="81"/>
      <c r="O18" s="77">
        <f t="shared" si="0"/>
        <v>0</v>
      </c>
      <c r="P18" s="5" t="s">
        <v>71</v>
      </c>
    </row>
    <row r="19" spans="1:16" s="6" customFormat="1" ht="18" customHeight="1">
      <c r="A19" s="6">
        <v>6</v>
      </c>
      <c r="B19" s="116"/>
      <c r="C19" s="117"/>
      <c r="D19" s="38"/>
      <c r="E19" s="14"/>
      <c r="F19" s="14"/>
      <c r="G19" s="43"/>
      <c r="H19" s="77"/>
      <c r="I19" s="78"/>
      <c r="J19" s="77"/>
      <c r="K19" s="121"/>
      <c r="L19" s="122"/>
      <c r="M19" s="44"/>
      <c r="N19" s="81"/>
      <c r="O19" s="77">
        <f t="shared" si="0"/>
        <v>0</v>
      </c>
      <c r="P19" s="5" t="s">
        <v>10</v>
      </c>
    </row>
    <row r="20" spans="1:17" s="6" customFormat="1" ht="18" customHeight="1">
      <c r="A20" s="6">
        <v>7</v>
      </c>
      <c r="B20" s="116"/>
      <c r="C20" s="117"/>
      <c r="D20" s="38"/>
      <c r="E20" s="14"/>
      <c r="F20" s="14"/>
      <c r="G20" s="43"/>
      <c r="H20" s="77"/>
      <c r="I20" s="78"/>
      <c r="J20" s="77"/>
      <c r="K20" s="121"/>
      <c r="L20" s="122"/>
      <c r="M20" s="44"/>
      <c r="N20" s="81"/>
      <c r="O20" s="77">
        <f t="shared" si="0"/>
        <v>0</v>
      </c>
      <c r="P20" s="5" t="s">
        <v>11</v>
      </c>
      <c r="Q20" s="36"/>
    </row>
    <row r="21" spans="1:17" s="6" customFormat="1" ht="18" customHeight="1">
      <c r="A21" s="6">
        <v>8</v>
      </c>
      <c r="B21" s="116"/>
      <c r="C21" s="117"/>
      <c r="D21" s="38"/>
      <c r="E21" s="14"/>
      <c r="F21" s="14"/>
      <c r="G21" s="43"/>
      <c r="H21" s="77"/>
      <c r="I21" s="78"/>
      <c r="J21" s="77"/>
      <c r="K21" s="121"/>
      <c r="L21" s="122"/>
      <c r="M21" s="44"/>
      <c r="N21" s="81"/>
      <c r="O21" s="77">
        <f t="shared" si="0"/>
        <v>0</v>
      </c>
      <c r="P21" s="5" t="s">
        <v>12</v>
      </c>
      <c r="Q21" s="36"/>
    </row>
    <row r="22" spans="1:17" s="6" customFormat="1" ht="18" customHeight="1">
      <c r="A22" s="6">
        <v>9</v>
      </c>
      <c r="B22" s="116"/>
      <c r="C22" s="117"/>
      <c r="D22" s="38"/>
      <c r="E22" s="14"/>
      <c r="F22" s="14"/>
      <c r="G22" s="43"/>
      <c r="H22" s="77"/>
      <c r="I22" s="78"/>
      <c r="J22" s="77"/>
      <c r="K22" s="121"/>
      <c r="L22" s="122"/>
      <c r="M22" s="44"/>
      <c r="N22" s="81"/>
      <c r="O22" s="77">
        <f t="shared" si="0"/>
        <v>0</v>
      </c>
      <c r="P22" s="5" t="s">
        <v>13</v>
      </c>
      <c r="Q22" s="36"/>
    </row>
    <row r="23" spans="1:17" s="6" customFormat="1" ht="18" customHeight="1">
      <c r="A23" s="6">
        <v>10</v>
      </c>
      <c r="B23" s="116"/>
      <c r="C23" s="117"/>
      <c r="D23" s="38"/>
      <c r="E23" s="14"/>
      <c r="F23" s="14"/>
      <c r="G23" s="43"/>
      <c r="H23" s="77"/>
      <c r="I23" s="78"/>
      <c r="J23" s="77"/>
      <c r="K23" s="121"/>
      <c r="L23" s="122"/>
      <c r="M23" s="44"/>
      <c r="N23" s="81"/>
      <c r="O23" s="77">
        <f t="shared" si="0"/>
        <v>0</v>
      </c>
      <c r="P23" s="5" t="s">
        <v>5</v>
      </c>
      <c r="Q23" s="36"/>
    </row>
    <row r="24" spans="1:21" s="6" customFormat="1" ht="18" customHeight="1">
      <c r="A24" s="6">
        <v>11</v>
      </c>
      <c r="B24" s="116"/>
      <c r="C24" s="117"/>
      <c r="D24" s="38"/>
      <c r="E24" s="14"/>
      <c r="F24" s="14"/>
      <c r="G24" s="43"/>
      <c r="H24" s="77"/>
      <c r="I24" s="78"/>
      <c r="J24" s="77"/>
      <c r="K24" s="121"/>
      <c r="L24" s="122"/>
      <c r="M24" s="44"/>
      <c r="N24" s="81"/>
      <c r="O24" s="77">
        <f t="shared" si="0"/>
        <v>0</v>
      </c>
      <c r="P24" s="5" t="s">
        <v>6</v>
      </c>
      <c r="Q24" s="36"/>
      <c r="S24" s="17"/>
      <c r="T24" s="17"/>
      <c r="U24" s="17"/>
    </row>
    <row r="25" spans="1:21" s="6" customFormat="1" ht="18" customHeight="1">
      <c r="A25" s="6">
        <v>12</v>
      </c>
      <c r="B25" s="116"/>
      <c r="C25" s="117"/>
      <c r="D25" s="38"/>
      <c r="E25" s="14"/>
      <c r="F25" s="14"/>
      <c r="G25" s="43"/>
      <c r="H25" s="77"/>
      <c r="I25" s="78"/>
      <c r="J25" s="77"/>
      <c r="K25" s="121"/>
      <c r="L25" s="122"/>
      <c r="M25" s="44"/>
      <c r="N25" s="81"/>
      <c r="O25" s="77">
        <f t="shared" si="0"/>
        <v>0</v>
      </c>
      <c r="P25" s="5" t="s">
        <v>7</v>
      </c>
      <c r="Q25" s="36"/>
      <c r="S25" s="17"/>
      <c r="T25" s="17"/>
      <c r="U25" s="17"/>
    </row>
    <row r="26" spans="1:21" s="6" customFormat="1" ht="18" customHeight="1">
      <c r="A26" s="6">
        <v>13</v>
      </c>
      <c r="B26" s="116"/>
      <c r="C26" s="117"/>
      <c r="D26" s="38"/>
      <c r="E26" s="14"/>
      <c r="F26" s="14"/>
      <c r="G26" s="43"/>
      <c r="H26" s="77"/>
      <c r="I26" s="78"/>
      <c r="J26" s="77"/>
      <c r="K26" s="121"/>
      <c r="L26" s="122"/>
      <c r="M26" s="44"/>
      <c r="N26" s="81"/>
      <c r="O26" s="77">
        <f t="shared" si="0"/>
        <v>0</v>
      </c>
      <c r="P26" s="5" t="s">
        <v>8</v>
      </c>
      <c r="Q26" s="36"/>
      <c r="S26" s="17"/>
      <c r="T26" s="17"/>
      <c r="U26" s="17"/>
    </row>
    <row r="27" spans="1:21" s="6" customFormat="1" ht="18" customHeight="1">
      <c r="A27" s="6">
        <v>14</v>
      </c>
      <c r="B27" s="116"/>
      <c r="C27" s="117"/>
      <c r="D27" s="38"/>
      <c r="E27" s="14"/>
      <c r="F27" s="14"/>
      <c r="G27" s="43"/>
      <c r="H27" s="77"/>
      <c r="I27" s="78"/>
      <c r="J27" s="77"/>
      <c r="K27" s="121"/>
      <c r="L27" s="122"/>
      <c r="M27" s="44"/>
      <c r="N27" s="81"/>
      <c r="O27" s="77">
        <f t="shared" si="0"/>
        <v>0</v>
      </c>
      <c r="P27" s="5" t="s">
        <v>101</v>
      </c>
      <c r="Q27" s="36"/>
      <c r="S27" s="17"/>
      <c r="T27" s="18"/>
      <c r="U27" s="18"/>
    </row>
    <row r="28" spans="1:21" s="6" customFormat="1" ht="18" customHeight="1">
      <c r="A28" s="6">
        <v>15</v>
      </c>
      <c r="B28" s="116"/>
      <c r="C28" s="117"/>
      <c r="D28" s="38"/>
      <c r="E28" s="14"/>
      <c r="F28" s="14"/>
      <c r="G28" s="43"/>
      <c r="H28" s="77"/>
      <c r="I28" s="78"/>
      <c r="J28" s="77"/>
      <c r="K28" s="121"/>
      <c r="L28" s="122"/>
      <c r="M28" s="44"/>
      <c r="N28" s="81"/>
      <c r="O28" s="77">
        <f t="shared" si="0"/>
        <v>0</v>
      </c>
      <c r="P28" s="5" t="s">
        <v>72</v>
      </c>
      <c r="Q28" s="36"/>
      <c r="S28" s="17"/>
      <c r="T28" s="18"/>
      <c r="U28" s="18"/>
    </row>
    <row r="29" spans="1:21" s="6" customFormat="1" ht="18" customHeight="1">
      <c r="A29" s="6">
        <v>16</v>
      </c>
      <c r="B29" s="116"/>
      <c r="C29" s="117"/>
      <c r="D29" s="38"/>
      <c r="E29" s="14"/>
      <c r="F29" s="14"/>
      <c r="G29" s="43"/>
      <c r="H29" s="77"/>
      <c r="I29" s="78"/>
      <c r="J29" s="77"/>
      <c r="K29" s="121"/>
      <c r="L29" s="122"/>
      <c r="M29" s="44"/>
      <c r="N29" s="81"/>
      <c r="O29" s="77">
        <f t="shared" si="0"/>
        <v>0</v>
      </c>
      <c r="P29" s="5" t="s">
        <v>73</v>
      </c>
      <c r="Q29" s="36"/>
      <c r="S29" s="17"/>
      <c r="T29" s="18"/>
      <c r="U29" s="18"/>
    </row>
    <row r="30" spans="1:21" s="6" customFormat="1" ht="18" customHeight="1">
      <c r="A30" s="6">
        <v>17</v>
      </c>
      <c r="B30" s="116"/>
      <c r="C30" s="117"/>
      <c r="D30" s="38"/>
      <c r="E30" s="14"/>
      <c r="F30" s="14"/>
      <c r="G30" s="43"/>
      <c r="H30" s="77"/>
      <c r="I30" s="78"/>
      <c r="J30" s="77"/>
      <c r="K30" s="121"/>
      <c r="L30" s="122"/>
      <c r="M30" s="44"/>
      <c r="N30" s="81"/>
      <c r="O30" s="77">
        <f t="shared" si="0"/>
        <v>0</v>
      </c>
      <c r="P30" s="5" t="s">
        <v>15</v>
      </c>
      <c r="Q30" s="36"/>
      <c r="S30" s="17"/>
      <c r="T30" s="18"/>
      <c r="U30" s="18"/>
    </row>
    <row r="31" spans="1:21" s="6" customFormat="1" ht="18" customHeight="1">
      <c r="A31" s="6">
        <v>18</v>
      </c>
      <c r="B31" s="116"/>
      <c r="C31" s="117"/>
      <c r="D31" s="38"/>
      <c r="E31" s="14"/>
      <c r="F31" s="14"/>
      <c r="G31" s="43"/>
      <c r="H31" s="77"/>
      <c r="I31" s="78"/>
      <c r="J31" s="77"/>
      <c r="K31" s="121"/>
      <c r="L31" s="122"/>
      <c r="M31" s="44"/>
      <c r="N31" s="81"/>
      <c r="O31" s="77">
        <f t="shared" si="0"/>
        <v>0</v>
      </c>
      <c r="P31" s="5" t="s">
        <v>102</v>
      </c>
      <c r="Q31" s="36"/>
      <c r="S31" s="17"/>
      <c r="T31" s="18"/>
      <c r="U31" s="18"/>
    </row>
    <row r="32" spans="1:21" s="6" customFormat="1" ht="18" customHeight="1">
      <c r="A32" s="6">
        <v>19</v>
      </c>
      <c r="B32" s="116"/>
      <c r="C32" s="117"/>
      <c r="D32" s="38"/>
      <c r="E32" s="14"/>
      <c r="F32" s="14"/>
      <c r="G32" s="43"/>
      <c r="H32" s="77"/>
      <c r="I32" s="78"/>
      <c r="J32" s="77"/>
      <c r="K32" s="121"/>
      <c r="L32" s="122"/>
      <c r="M32" s="44"/>
      <c r="N32" s="81"/>
      <c r="O32" s="77">
        <f t="shared" si="0"/>
        <v>0</v>
      </c>
      <c r="P32" s="5" t="s">
        <v>17</v>
      </c>
      <c r="Q32" s="36"/>
      <c r="S32" s="17"/>
      <c r="T32" s="18"/>
      <c r="U32" s="18"/>
    </row>
    <row r="33" spans="1:21" s="6" customFormat="1" ht="18" customHeight="1">
      <c r="A33" s="6">
        <v>20</v>
      </c>
      <c r="B33" s="116"/>
      <c r="C33" s="117"/>
      <c r="D33" s="38"/>
      <c r="E33" s="14"/>
      <c r="F33" s="14"/>
      <c r="G33" s="43"/>
      <c r="H33" s="77"/>
      <c r="I33" s="78"/>
      <c r="J33" s="77"/>
      <c r="K33" s="121"/>
      <c r="L33" s="122"/>
      <c r="M33" s="44"/>
      <c r="N33" s="81"/>
      <c r="O33" s="77">
        <f t="shared" si="0"/>
        <v>0</v>
      </c>
      <c r="P33" s="5" t="s">
        <v>20</v>
      </c>
      <c r="Q33" s="36"/>
      <c r="S33" s="17"/>
      <c r="T33" s="18"/>
      <c r="U33" s="18"/>
    </row>
    <row r="34" spans="2:21" s="6" customFormat="1" ht="18" customHeight="1">
      <c r="B34" s="126" t="s">
        <v>99</v>
      </c>
      <c r="C34" s="127"/>
      <c r="D34" s="127"/>
      <c r="E34" s="128"/>
      <c r="F34" s="100" t="s">
        <v>97</v>
      </c>
      <c r="G34" s="102">
        <f>COUNTIF(F14:F33,"レギュラーサイズ（ズボン付き）")</f>
        <v>0</v>
      </c>
      <c r="H34" s="77"/>
      <c r="I34" s="78"/>
      <c r="J34" s="77"/>
      <c r="K34" s="82"/>
      <c r="L34" s="13"/>
      <c r="M34" s="44"/>
      <c r="N34" s="81"/>
      <c r="O34" s="81"/>
      <c r="P34" s="5" t="s">
        <v>18</v>
      </c>
      <c r="Q34" s="36"/>
      <c r="S34" s="17"/>
      <c r="T34" s="18"/>
      <c r="U34" s="18"/>
    </row>
    <row r="35" spans="2:21" s="6" customFormat="1" ht="18" customHeight="1" thickBot="1">
      <c r="B35" s="129"/>
      <c r="C35" s="130"/>
      <c r="D35" s="130"/>
      <c r="E35" s="131"/>
      <c r="F35" s="101" t="s">
        <v>98</v>
      </c>
      <c r="G35" s="102">
        <f>COUNTIF(F14:F33,"ビッグキーホルダー（ズボン付き）")</f>
        <v>0</v>
      </c>
      <c r="H35" s="77"/>
      <c r="I35" s="78"/>
      <c r="J35" s="77"/>
      <c r="K35" s="82"/>
      <c r="L35" s="13"/>
      <c r="M35" s="44"/>
      <c r="N35" s="81"/>
      <c r="O35" s="81"/>
      <c r="P35" s="5" t="s">
        <v>19</v>
      </c>
      <c r="Q35" s="36"/>
      <c r="S35" s="17"/>
      <c r="T35" s="18"/>
      <c r="U35" s="18"/>
    </row>
    <row r="36" spans="2:21" s="6" customFormat="1" ht="18" customHeight="1" thickBot="1">
      <c r="B36" s="53"/>
      <c r="C36" s="54"/>
      <c r="D36" s="54"/>
      <c r="E36" s="15"/>
      <c r="F36" s="37"/>
      <c r="G36" s="103" t="s">
        <v>100</v>
      </c>
      <c r="H36" s="125">
        <f>O36</f>
        <v>0</v>
      </c>
      <c r="I36" s="125"/>
      <c r="J36" s="122"/>
      <c r="K36" s="121"/>
      <c r="L36" s="122"/>
      <c r="M36" s="44"/>
      <c r="N36" s="81"/>
      <c r="O36" s="80">
        <f>SUM(O14:O33)</f>
        <v>0</v>
      </c>
      <c r="P36" s="5" t="s">
        <v>74</v>
      </c>
      <c r="Q36" s="36"/>
      <c r="S36" s="17"/>
      <c r="T36" s="18"/>
      <c r="U36" s="18"/>
    </row>
    <row r="37" spans="16:21" ht="9.75" customHeight="1">
      <c r="P37" s="5" t="s">
        <v>75</v>
      </c>
      <c r="S37" s="17"/>
      <c r="T37" s="18"/>
      <c r="U37" s="18"/>
    </row>
    <row r="38" spans="2:16" ht="19.5" customHeight="1">
      <c r="B38" s="118" t="s">
        <v>45</v>
      </c>
      <c r="C38" s="118"/>
      <c r="D38" s="118"/>
      <c r="E38" s="118"/>
      <c r="F38" s="118"/>
      <c r="G38" s="118"/>
      <c r="H38" s="118"/>
      <c r="I38" s="118"/>
      <c r="J38" s="118"/>
      <c r="K38" s="118"/>
      <c r="L38" s="118"/>
      <c r="P38" s="5" t="s">
        <v>76</v>
      </c>
    </row>
    <row r="39" spans="16:21" ht="15" customHeight="1">
      <c r="P39" s="5" t="s">
        <v>77</v>
      </c>
      <c r="S39" s="17"/>
      <c r="T39" s="18"/>
      <c r="U39" s="18"/>
    </row>
  </sheetData>
  <sheetProtection/>
  <mergeCells count="50">
    <mergeCell ref="B34:E35"/>
    <mergeCell ref="B12:C12"/>
    <mergeCell ref="K12:L12"/>
    <mergeCell ref="K29:L29"/>
    <mergeCell ref="K30:L30"/>
    <mergeCell ref="K25:L25"/>
    <mergeCell ref="K26:L26"/>
    <mergeCell ref="K27:L27"/>
    <mergeCell ref="K22:L22"/>
    <mergeCell ref="K23:L23"/>
    <mergeCell ref="K24:L24"/>
    <mergeCell ref="K36:L36"/>
    <mergeCell ref="K32:L32"/>
    <mergeCell ref="K33:L33"/>
    <mergeCell ref="B25:C25"/>
    <mergeCell ref="H36:J36"/>
    <mergeCell ref="B31:C31"/>
    <mergeCell ref="K31:L31"/>
    <mergeCell ref="B28:C28"/>
    <mergeCell ref="B29:C29"/>
    <mergeCell ref="K28:L28"/>
    <mergeCell ref="K21:L21"/>
    <mergeCell ref="K13:L13"/>
    <mergeCell ref="K14:L14"/>
    <mergeCell ref="K15:L15"/>
    <mergeCell ref="K16:L16"/>
    <mergeCell ref="K17:L17"/>
    <mergeCell ref="K18:L18"/>
    <mergeCell ref="K19:L19"/>
    <mergeCell ref="K20:L20"/>
    <mergeCell ref="B22:C22"/>
    <mergeCell ref="B23:C23"/>
    <mergeCell ref="B38:L38"/>
    <mergeCell ref="B13:C13"/>
    <mergeCell ref="B14:C14"/>
    <mergeCell ref="B15:C15"/>
    <mergeCell ref="B21:C21"/>
    <mergeCell ref="B17:C17"/>
    <mergeCell ref="B24:C24"/>
    <mergeCell ref="B16:C16"/>
    <mergeCell ref="B1:G1"/>
    <mergeCell ref="J1:L1"/>
    <mergeCell ref="B33:C33"/>
    <mergeCell ref="B27:C27"/>
    <mergeCell ref="B30:C30"/>
    <mergeCell ref="B32:C32"/>
    <mergeCell ref="B18:C18"/>
    <mergeCell ref="B19:C19"/>
    <mergeCell ref="B20:C20"/>
    <mergeCell ref="B26:C26"/>
  </mergeCells>
  <conditionalFormatting sqref="F13">
    <cfRule type="cellIs" priority="1" dxfId="7" operator="equal" stopIfTrue="1">
      <formula>"レギュラーサイズ・ズボンなし"</formula>
    </cfRule>
    <cfRule type="cellIs" priority="2" dxfId="7" operator="equal" stopIfTrue="1">
      <formula>"レギュラーサイズ・ズボン付き"</formula>
    </cfRule>
  </conditionalFormatting>
  <conditionalFormatting sqref="F14:F33">
    <cfRule type="cellIs" priority="3" dxfId="7" operator="equal" stopIfTrue="1">
      <formula>$Q$13</formula>
    </cfRule>
    <cfRule type="cellIs" priority="4" dxfId="6" operator="equal" stopIfTrue="1">
      <formula>$Q$14</formula>
    </cfRule>
  </conditionalFormatting>
  <conditionalFormatting sqref="G14">
    <cfRule type="cellIs" priority="5" dxfId="2" operator="equal" stopIfTrue="1">
      <formula>$R$13</formula>
    </cfRule>
    <cfRule type="cellIs" priority="6" dxfId="0" operator="equal" stopIfTrue="1">
      <formula>$R$14</formula>
    </cfRule>
    <cfRule type="cellIs" priority="7" dxfId="1" operator="equal" stopIfTrue="1">
      <formula>$R$15</formula>
    </cfRule>
  </conditionalFormatting>
  <conditionalFormatting sqref="G15:G33">
    <cfRule type="cellIs" priority="8" dxfId="2" operator="equal" stopIfTrue="1">
      <formula>$R$13</formula>
    </cfRule>
    <cfRule type="cellIs" priority="9" dxfId="1" operator="equal" stopIfTrue="1">
      <formula>$R$15</formula>
    </cfRule>
    <cfRule type="cellIs" priority="10" dxfId="0" operator="equal" stopIfTrue="1">
      <formula>$R$14</formula>
    </cfRule>
  </conditionalFormatting>
  <dataValidations count="11">
    <dataValidation allowBlank="1" showInputMessage="1" showErrorMessage="1" imeMode="off" sqref="B14:C14 D13:E33"/>
    <dataValidation type="list" allowBlank="1" showInputMessage="1" showErrorMessage="1" sqref="H13:J13">
      <formula1>$P$12:$P$33</formula1>
    </dataValidation>
    <dataValidation allowBlank="1" showInputMessage="1" showErrorMessage="1" prompt="名前の上に￣を入れる場合&#10;例：YŪTA→YU*TA&#10;－ではなく＾を入れる場合は備考欄にご入力ください。" imeMode="off" sqref="B13:C13 B34"/>
    <dataValidation type="list" allowBlank="1" showInputMessage="1" showErrorMessage="1" sqref="G14">
      <formula1>$R$13:$R$16</formula1>
    </dataValidation>
    <dataValidation type="list" allowBlank="1" showInputMessage="1" showErrorMessage="1" prompt="▼印よりお選びください。&#10;レギュラーサイズのみお選びください。&#10;ビッグサイズはキーホルダーパーツのみとなります。" sqref="G13">
      <formula1>$R$13:$R$15</formula1>
    </dataValidation>
    <dataValidation type="list" allowBlank="1" showInputMessage="1" showErrorMessage="1" prompt="▼印よりお選びください。" imeMode="off" sqref="F13">
      <formula1>$Q$13:$Q$14</formula1>
    </dataValidation>
    <dataValidation type="list" allowBlank="1" showInputMessage="1" showErrorMessage="1" imeMode="off" sqref="F14">
      <formula1>$Q$13:$Q$15</formula1>
    </dataValidation>
    <dataValidation allowBlank="1" showInputMessage="1" showErrorMessage="1" prompt="名前の上に￣を入れる場合&#10;例：YŪTA→YU*TA&#10;－ではなく＾を入れる場合は備考欄にご入力ください。" sqref="B15:C33"/>
    <dataValidation type="list" allowBlank="1" showInputMessage="1" showErrorMessage="1" prompt="▼印よりお選びください。" imeMode="off" sqref="F15:F33">
      <formula1>$Q$13:$Q$15</formula1>
    </dataValidation>
    <dataValidation type="list" allowBlank="1" showInputMessage="1" showErrorMessage="1" prompt="▼印よりお選びください。&#10;レギュラーサイズのみお選びください。&#10;ビッグサイズはキーホルダーパーツのみとなります。" sqref="G15:G33">
      <formula1>$R$13:$R$16</formula1>
    </dataValidation>
    <dataValidation type="list" allowBlank="1" showInputMessage="1" showErrorMessage="1" sqref="H14:J33">
      <formula1>$P$12:$P$39</formula1>
    </dataValidation>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7"/>
  </sheetPr>
  <dimension ref="A1:T39"/>
  <sheetViews>
    <sheetView zoomScalePageLayoutView="0" workbookViewId="0" topLeftCell="A1">
      <selection activeCell="A1" sqref="A1:F1"/>
    </sheetView>
  </sheetViews>
  <sheetFormatPr defaultColWidth="9.00390625" defaultRowHeight="18" customHeight="1"/>
  <cols>
    <col min="1" max="2" width="10.625" style="3" customWidth="1"/>
    <col min="3" max="4" width="8.00390625" style="3" customWidth="1"/>
    <col min="5" max="5" width="25.625" style="3" customWidth="1"/>
    <col min="6" max="6" width="13.50390625" style="3" customWidth="1"/>
    <col min="7" max="9" width="13.125" style="3" customWidth="1"/>
    <col min="10" max="11" width="12.625" style="3" customWidth="1"/>
    <col min="12" max="12" width="20.625" style="3" customWidth="1"/>
    <col min="13" max="13" width="10.625" style="3" customWidth="1"/>
    <col min="14" max="14" width="10.625" style="3" hidden="1" customWidth="1"/>
    <col min="15" max="15" width="10.625" style="18" hidden="1" customWidth="1"/>
    <col min="16" max="16" width="10.625" style="35" hidden="1" customWidth="1"/>
    <col min="17" max="17" width="10.625" style="3" hidden="1" customWidth="1"/>
    <col min="18" max="18" width="10.625" style="3" customWidth="1"/>
    <col min="19" max="19" width="23.75390625" style="3" bestFit="1" customWidth="1"/>
    <col min="20" max="16384" width="9.00390625" style="3" customWidth="1"/>
  </cols>
  <sheetData>
    <row r="1" spans="1:13" ht="26.25">
      <c r="A1" s="134" t="s">
        <v>109</v>
      </c>
      <c r="B1" s="134"/>
      <c r="C1" s="134"/>
      <c r="D1" s="134"/>
      <c r="E1" s="134"/>
      <c r="F1" s="134"/>
      <c r="G1" s="49"/>
      <c r="H1" s="4" t="s">
        <v>3</v>
      </c>
      <c r="I1" s="113"/>
      <c r="J1" s="114"/>
      <c r="K1" s="115"/>
      <c r="L1" s="16"/>
      <c r="M1" s="16"/>
    </row>
    <row r="2" spans="1:13" ht="9.75" customHeight="1" thickBot="1">
      <c r="A2" s="8"/>
      <c r="B2" s="8"/>
      <c r="C2" s="8"/>
      <c r="D2" s="8"/>
      <c r="E2" s="8"/>
      <c r="F2" s="8"/>
      <c r="G2" s="8"/>
      <c r="H2" s="8"/>
      <c r="I2" s="8"/>
      <c r="J2" s="8"/>
      <c r="K2" s="8"/>
      <c r="L2" s="8"/>
      <c r="M2" s="8"/>
    </row>
    <row r="3" spans="1:16" ht="6.75" customHeight="1" thickTop="1">
      <c r="A3" s="20"/>
      <c r="B3" s="21"/>
      <c r="C3" s="21"/>
      <c r="D3" s="21"/>
      <c r="E3" s="21"/>
      <c r="F3" s="21"/>
      <c r="G3" s="22"/>
      <c r="H3" s="21"/>
      <c r="I3" s="58"/>
      <c r="J3" s="58"/>
      <c r="K3" s="59"/>
      <c r="L3" s="18"/>
      <c r="M3" s="18"/>
      <c r="N3" s="35"/>
      <c r="O3" s="3"/>
      <c r="P3" s="3"/>
    </row>
    <row r="4" spans="1:16" ht="15.75" customHeight="1">
      <c r="A4" s="56" t="s">
        <v>47</v>
      </c>
      <c r="B4" s="24"/>
      <c r="C4" s="24"/>
      <c r="D4" s="24"/>
      <c r="E4" s="25"/>
      <c r="F4" s="25"/>
      <c r="G4" s="25"/>
      <c r="H4" s="25"/>
      <c r="I4" s="24"/>
      <c r="J4" s="24"/>
      <c r="K4" s="60"/>
      <c r="L4" s="18"/>
      <c r="M4" s="18"/>
      <c r="N4" s="35"/>
      <c r="O4" s="3"/>
      <c r="P4" s="3"/>
    </row>
    <row r="5" spans="1:16" ht="15.75" customHeight="1">
      <c r="A5" s="56" t="s">
        <v>22</v>
      </c>
      <c r="B5" s="27"/>
      <c r="C5" s="27"/>
      <c r="D5" s="27"/>
      <c r="E5" s="25"/>
      <c r="F5" s="25"/>
      <c r="G5" s="25"/>
      <c r="H5" s="25"/>
      <c r="I5" s="24"/>
      <c r="J5" s="24"/>
      <c r="K5" s="60"/>
      <c r="L5" s="18"/>
      <c r="M5" s="18"/>
      <c r="N5" s="35"/>
      <c r="O5" s="3"/>
      <c r="P5" s="3"/>
    </row>
    <row r="6" spans="1:16" ht="15.75" customHeight="1">
      <c r="A6" s="57" t="s">
        <v>48</v>
      </c>
      <c r="B6" s="24"/>
      <c r="C6" s="24"/>
      <c r="D6" s="24"/>
      <c r="E6" s="24"/>
      <c r="F6" s="24"/>
      <c r="G6" s="28"/>
      <c r="H6" s="28"/>
      <c r="I6" s="28"/>
      <c r="J6" s="28"/>
      <c r="K6" s="60"/>
      <c r="L6" s="18"/>
      <c r="M6" s="18"/>
      <c r="N6" s="35"/>
      <c r="O6" s="3"/>
      <c r="P6" s="3"/>
    </row>
    <row r="7" spans="1:16" ht="15.75" customHeight="1">
      <c r="A7" s="57" t="s">
        <v>26</v>
      </c>
      <c r="B7" s="24"/>
      <c r="C7" s="24"/>
      <c r="D7" s="24"/>
      <c r="E7" s="24"/>
      <c r="F7" s="24"/>
      <c r="G7" s="28"/>
      <c r="H7" s="28"/>
      <c r="I7" s="28"/>
      <c r="J7" s="28"/>
      <c r="K7" s="60"/>
      <c r="L7" s="18"/>
      <c r="M7" s="18"/>
      <c r="N7" s="35"/>
      <c r="O7" s="3"/>
      <c r="P7" s="3"/>
    </row>
    <row r="8" spans="1:16" ht="15.75" customHeight="1">
      <c r="A8" s="57" t="s">
        <v>49</v>
      </c>
      <c r="B8" s="30"/>
      <c r="C8" s="30"/>
      <c r="D8" s="27"/>
      <c r="E8" s="27"/>
      <c r="F8" s="27"/>
      <c r="G8" s="28"/>
      <c r="H8" s="28"/>
      <c r="I8" s="28"/>
      <c r="J8" s="28"/>
      <c r="K8" s="60"/>
      <c r="L8" s="18"/>
      <c r="M8" s="18"/>
      <c r="N8" s="35"/>
      <c r="O8" s="3"/>
      <c r="P8" s="3"/>
    </row>
    <row r="9" spans="1:16" ht="15.75" customHeight="1">
      <c r="A9" s="57" t="s">
        <v>52</v>
      </c>
      <c r="B9" s="27"/>
      <c r="C9" s="27"/>
      <c r="D9" s="27"/>
      <c r="E9" s="27"/>
      <c r="F9" s="27"/>
      <c r="G9" s="28"/>
      <c r="H9" s="28"/>
      <c r="I9" s="28"/>
      <c r="J9" s="28"/>
      <c r="K9" s="60"/>
      <c r="L9" s="18"/>
      <c r="M9" s="18"/>
      <c r="N9" s="35"/>
      <c r="O9" s="3"/>
      <c r="P9" s="3"/>
    </row>
    <row r="10" spans="1:16" ht="6.75" customHeight="1" thickBot="1">
      <c r="A10" s="31"/>
      <c r="B10" s="32"/>
      <c r="C10" s="32"/>
      <c r="D10" s="32"/>
      <c r="E10" s="32"/>
      <c r="F10" s="32"/>
      <c r="G10" s="33"/>
      <c r="H10" s="33"/>
      <c r="I10" s="33"/>
      <c r="J10" s="33"/>
      <c r="K10" s="61"/>
      <c r="L10" s="18"/>
      <c r="M10" s="18"/>
      <c r="N10" s="35"/>
      <c r="O10" s="3"/>
      <c r="P10" s="3"/>
    </row>
    <row r="11" spans="1:14" s="18" customFormat="1" ht="6.75" customHeight="1" thickTop="1">
      <c r="A11" s="62"/>
      <c r="B11" s="63"/>
      <c r="C11" s="63"/>
      <c r="D11" s="63"/>
      <c r="E11" s="63"/>
      <c r="F11" s="63"/>
      <c r="G11" s="9"/>
      <c r="H11" s="9"/>
      <c r="I11" s="9"/>
      <c r="J11" s="9"/>
      <c r="K11" s="17"/>
      <c r="N11" s="35"/>
    </row>
    <row r="12" spans="1:14" ht="19.5" customHeight="1">
      <c r="A12" s="132" t="s">
        <v>4</v>
      </c>
      <c r="B12" s="133"/>
      <c r="C12" s="47" t="s">
        <v>23</v>
      </c>
      <c r="D12" s="47" t="s">
        <v>24</v>
      </c>
      <c r="E12" s="48" t="s">
        <v>25</v>
      </c>
      <c r="F12" s="47" t="s">
        <v>33</v>
      </c>
      <c r="G12" s="75" t="s">
        <v>30</v>
      </c>
      <c r="H12" s="76" t="s">
        <v>31</v>
      </c>
      <c r="I12" s="75" t="s">
        <v>32</v>
      </c>
      <c r="J12" s="132" t="s">
        <v>2</v>
      </c>
      <c r="K12" s="133"/>
      <c r="L12" s="10"/>
      <c r="M12" s="2"/>
      <c r="N12" s="12" t="s">
        <v>27</v>
      </c>
    </row>
    <row r="13" spans="1:17" s="6" customFormat="1" ht="18" customHeight="1">
      <c r="A13" s="119" t="s">
        <v>29</v>
      </c>
      <c r="B13" s="120"/>
      <c r="C13" s="51">
        <v>1</v>
      </c>
      <c r="D13" s="39">
        <v>1</v>
      </c>
      <c r="E13" s="39" t="s">
        <v>54</v>
      </c>
      <c r="F13" s="42" t="s">
        <v>28</v>
      </c>
      <c r="G13" s="40" t="s">
        <v>1</v>
      </c>
      <c r="H13" s="50" t="s">
        <v>0</v>
      </c>
      <c r="I13" s="40" t="s">
        <v>9</v>
      </c>
      <c r="J13" s="123"/>
      <c r="K13" s="124"/>
      <c r="L13" s="44"/>
      <c r="M13" s="81"/>
      <c r="N13" s="11">
        <f>(COUNTA(G13)+COUNTA(H13)+COUNTA(I13))</f>
        <v>3</v>
      </c>
      <c r="O13" s="5" t="s">
        <v>1</v>
      </c>
      <c r="P13" s="6" t="s">
        <v>55</v>
      </c>
      <c r="Q13" s="6" t="s">
        <v>40</v>
      </c>
    </row>
    <row r="14" spans="1:17" s="6" customFormat="1" ht="18" customHeight="1">
      <c r="A14" s="116"/>
      <c r="B14" s="117"/>
      <c r="C14" s="38"/>
      <c r="D14" s="14"/>
      <c r="E14" s="14"/>
      <c r="F14" s="43"/>
      <c r="G14" s="77"/>
      <c r="H14" s="78"/>
      <c r="I14" s="77"/>
      <c r="J14" s="121"/>
      <c r="K14" s="122"/>
      <c r="L14" s="44"/>
      <c r="M14" s="81"/>
      <c r="N14" s="11">
        <f aca="true" t="shared" si="0" ref="N14:N33">(COUNTA(G14)+COUNTA(H14)+COUNTA(I14))</f>
        <v>0</v>
      </c>
      <c r="O14" s="5" t="s">
        <v>0</v>
      </c>
      <c r="P14" s="6" t="s">
        <v>56</v>
      </c>
      <c r="Q14" s="6" t="s">
        <v>53</v>
      </c>
    </row>
    <row r="15" spans="1:17" s="6" customFormat="1" ht="18" customHeight="1">
      <c r="A15" s="116"/>
      <c r="B15" s="117"/>
      <c r="C15" s="38"/>
      <c r="D15" s="14"/>
      <c r="E15" s="14"/>
      <c r="F15" s="43"/>
      <c r="G15" s="77"/>
      <c r="H15" s="78"/>
      <c r="I15" s="77"/>
      <c r="J15" s="121"/>
      <c r="K15" s="122"/>
      <c r="L15" s="44"/>
      <c r="M15" s="81"/>
      <c r="N15" s="11">
        <f t="shared" si="0"/>
        <v>0</v>
      </c>
      <c r="O15" s="5" t="s">
        <v>69</v>
      </c>
      <c r="Q15" s="6" t="s">
        <v>41</v>
      </c>
    </row>
    <row r="16" spans="1:15" s="6" customFormat="1" ht="18" customHeight="1">
      <c r="A16" s="116"/>
      <c r="B16" s="117"/>
      <c r="C16" s="38"/>
      <c r="D16" s="14"/>
      <c r="E16" s="14"/>
      <c r="F16" s="43"/>
      <c r="G16" s="77"/>
      <c r="H16" s="78"/>
      <c r="I16" s="77"/>
      <c r="J16" s="121"/>
      <c r="K16" s="122"/>
      <c r="L16" s="44"/>
      <c r="M16" s="81"/>
      <c r="N16" s="11">
        <f t="shared" si="0"/>
        <v>0</v>
      </c>
      <c r="O16" s="5" t="s">
        <v>70</v>
      </c>
    </row>
    <row r="17" spans="1:15" s="6" customFormat="1" ht="18" customHeight="1">
      <c r="A17" s="116"/>
      <c r="B17" s="117"/>
      <c r="C17" s="38"/>
      <c r="D17" s="14"/>
      <c r="E17" s="14"/>
      <c r="F17" s="43"/>
      <c r="G17" s="77"/>
      <c r="H17" s="78"/>
      <c r="I17" s="77"/>
      <c r="J17" s="121"/>
      <c r="K17" s="122"/>
      <c r="L17" s="44"/>
      <c r="M17" s="81"/>
      <c r="N17" s="11">
        <f t="shared" si="0"/>
        <v>0</v>
      </c>
      <c r="O17" s="5" t="s">
        <v>16</v>
      </c>
    </row>
    <row r="18" spans="1:15" s="6" customFormat="1" ht="18" customHeight="1">
      <c r="A18" s="116"/>
      <c r="B18" s="117"/>
      <c r="C18" s="38"/>
      <c r="D18" s="14"/>
      <c r="E18" s="14"/>
      <c r="F18" s="43"/>
      <c r="G18" s="77"/>
      <c r="H18" s="78"/>
      <c r="I18" s="77"/>
      <c r="J18" s="121"/>
      <c r="K18" s="122"/>
      <c r="L18" s="44"/>
      <c r="M18" s="81"/>
      <c r="N18" s="11">
        <f t="shared" si="0"/>
        <v>0</v>
      </c>
      <c r="O18" s="5" t="s">
        <v>71</v>
      </c>
    </row>
    <row r="19" spans="1:15" s="6" customFormat="1" ht="18" customHeight="1">
      <c r="A19" s="116"/>
      <c r="B19" s="117"/>
      <c r="C19" s="38"/>
      <c r="D19" s="14"/>
      <c r="E19" s="14"/>
      <c r="F19" s="43"/>
      <c r="G19" s="77"/>
      <c r="H19" s="78"/>
      <c r="I19" s="77"/>
      <c r="J19" s="121"/>
      <c r="K19" s="122"/>
      <c r="L19" s="44"/>
      <c r="M19" s="81"/>
      <c r="N19" s="11">
        <f t="shared" si="0"/>
        <v>0</v>
      </c>
      <c r="O19" s="5" t="s">
        <v>10</v>
      </c>
    </row>
    <row r="20" spans="1:16" s="6" customFormat="1" ht="18" customHeight="1">
      <c r="A20" s="116"/>
      <c r="B20" s="117"/>
      <c r="C20" s="38"/>
      <c r="D20" s="14"/>
      <c r="E20" s="14"/>
      <c r="F20" s="43"/>
      <c r="G20" s="77"/>
      <c r="H20" s="78"/>
      <c r="I20" s="77"/>
      <c r="J20" s="121"/>
      <c r="K20" s="122"/>
      <c r="L20" s="44"/>
      <c r="M20" s="81"/>
      <c r="N20" s="11">
        <f t="shared" si="0"/>
        <v>0</v>
      </c>
      <c r="O20" s="5" t="s">
        <v>11</v>
      </c>
      <c r="P20" s="36"/>
    </row>
    <row r="21" spans="1:16" s="6" customFormat="1" ht="18" customHeight="1">
      <c r="A21" s="116"/>
      <c r="B21" s="117"/>
      <c r="C21" s="38"/>
      <c r="D21" s="14"/>
      <c r="E21" s="14"/>
      <c r="F21" s="43"/>
      <c r="G21" s="77"/>
      <c r="H21" s="78"/>
      <c r="I21" s="77"/>
      <c r="J21" s="121"/>
      <c r="K21" s="122"/>
      <c r="L21" s="44"/>
      <c r="M21" s="81"/>
      <c r="N21" s="11">
        <f t="shared" si="0"/>
        <v>0</v>
      </c>
      <c r="O21" s="5" t="s">
        <v>12</v>
      </c>
      <c r="P21" s="36"/>
    </row>
    <row r="22" spans="1:16" s="6" customFormat="1" ht="18" customHeight="1">
      <c r="A22" s="116"/>
      <c r="B22" s="117"/>
      <c r="C22" s="38"/>
      <c r="D22" s="14"/>
      <c r="E22" s="14"/>
      <c r="F22" s="43"/>
      <c r="G22" s="77"/>
      <c r="H22" s="78"/>
      <c r="I22" s="77"/>
      <c r="J22" s="121"/>
      <c r="K22" s="122"/>
      <c r="L22" s="44"/>
      <c r="M22" s="81"/>
      <c r="N22" s="11">
        <f t="shared" si="0"/>
        <v>0</v>
      </c>
      <c r="O22" s="5" t="s">
        <v>13</v>
      </c>
      <c r="P22" s="36"/>
    </row>
    <row r="23" spans="1:16" s="6" customFormat="1" ht="18" customHeight="1">
      <c r="A23" s="116"/>
      <c r="B23" s="117"/>
      <c r="C23" s="38"/>
      <c r="D23" s="14"/>
      <c r="E23" s="14"/>
      <c r="F23" s="43"/>
      <c r="G23" s="77"/>
      <c r="H23" s="78"/>
      <c r="I23" s="77"/>
      <c r="J23" s="121"/>
      <c r="K23" s="122"/>
      <c r="L23" s="44"/>
      <c r="M23" s="81"/>
      <c r="N23" s="11">
        <f t="shared" si="0"/>
        <v>0</v>
      </c>
      <c r="O23" s="5" t="s">
        <v>5</v>
      </c>
      <c r="P23" s="36"/>
    </row>
    <row r="24" spans="1:20" s="6" customFormat="1" ht="18" customHeight="1">
      <c r="A24" s="116"/>
      <c r="B24" s="117"/>
      <c r="C24" s="38"/>
      <c r="D24" s="14"/>
      <c r="E24" s="14"/>
      <c r="F24" s="43"/>
      <c r="G24" s="77"/>
      <c r="H24" s="78"/>
      <c r="I24" s="77"/>
      <c r="J24" s="121"/>
      <c r="K24" s="122"/>
      <c r="L24" s="44"/>
      <c r="M24" s="81"/>
      <c r="N24" s="11">
        <f t="shared" si="0"/>
        <v>0</v>
      </c>
      <c r="O24" s="5" t="s">
        <v>6</v>
      </c>
      <c r="P24" s="36"/>
      <c r="R24" s="17"/>
      <c r="S24" s="17"/>
      <c r="T24" s="17"/>
    </row>
    <row r="25" spans="1:20" s="6" customFormat="1" ht="18" customHeight="1">
      <c r="A25" s="116"/>
      <c r="B25" s="117"/>
      <c r="C25" s="38"/>
      <c r="D25" s="14"/>
      <c r="E25" s="14"/>
      <c r="F25" s="43"/>
      <c r="G25" s="77"/>
      <c r="H25" s="78"/>
      <c r="I25" s="77"/>
      <c r="J25" s="121"/>
      <c r="K25" s="122"/>
      <c r="L25" s="44"/>
      <c r="M25" s="81"/>
      <c r="N25" s="11">
        <f t="shared" si="0"/>
        <v>0</v>
      </c>
      <c r="O25" s="5" t="s">
        <v>7</v>
      </c>
      <c r="P25" s="36"/>
      <c r="R25" s="17"/>
      <c r="S25" s="17"/>
      <c r="T25" s="17"/>
    </row>
    <row r="26" spans="1:20" s="6" customFormat="1" ht="18" customHeight="1">
      <c r="A26" s="116"/>
      <c r="B26" s="117"/>
      <c r="C26" s="38"/>
      <c r="D26" s="14"/>
      <c r="E26" s="14"/>
      <c r="F26" s="43"/>
      <c r="G26" s="77"/>
      <c r="H26" s="78"/>
      <c r="I26" s="77"/>
      <c r="J26" s="121"/>
      <c r="K26" s="122"/>
      <c r="L26" s="44"/>
      <c r="M26" s="81"/>
      <c r="N26" s="11">
        <f t="shared" si="0"/>
        <v>0</v>
      </c>
      <c r="O26" s="5" t="s">
        <v>8</v>
      </c>
      <c r="P26" s="36"/>
      <c r="R26" s="17"/>
      <c r="S26" s="17"/>
      <c r="T26" s="17"/>
    </row>
    <row r="27" spans="1:20" s="6" customFormat="1" ht="18" customHeight="1">
      <c r="A27" s="116"/>
      <c r="B27" s="117"/>
      <c r="C27" s="38"/>
      <c r="D27" s="14"/>
      <c r="E27" s="14"/>
      <c r="F27" s="43"/>
      <c r="G27" s="77"/>
      <c r="H27" s="78"/>
      <c r="I27" s="77"/>
      <c r="J27" s="121"/>
      <c r="K27" s="122"/>
      <c r="L27" s="44"/>
      <c r="M27" s="81"/>
      <c r="N27" s="11">
        <f t="shared" si="0"/>
        <v>0</v>
      </c>
      <c r="O27" s="5" t="s">
        <v>101</v>
      </c>
      <c r="P27" s="36"/>
      <c r="R27" s="17"/>
      <c r="S27" s="18"/>
      <c r="T27" s="18"/>
    </row>
    <row r="28" spans="1:20" s="6" customFormat="1" ht="18" customHeight="1">
      <c r="A28" s="116"/>
      <c r="B28" s="117"/>
      <c r="C28" s="38"/>
      <c r="D28" s="14"/>
      <c r="E28" s="14"/>
      <c r="F28" s="43"/>
      <c r="G28" s="77"/>
      <c r="H28" s="78"/>
      <c r="I28" s="77"/>
      <c r="J28" s="121"/>
      <c r="K28" s="122"/>
      <c r="L28" s="44"/>
      <c r="M28" s="81"/>
      <c r="N28" s="11">
        <f t="shared" si="0"/>
        <v>0</v>
      </c>
      <c r="O28" s="5" t="s">
        <v>72</v>
      </c>
      <c r="P28" s="36"/>
      <c r="R28" s="17"/>
      <c r="S28" s="18"/>
      <c r="T28" s="18"/>
    </row>
    <row r="29" spans="1:20" s="6" customFormat="1" ht="18" customHeight="1">
      <c r="A29" s="116"/>
      <c r="B29" s="117"/>
      <c r="C29" s="38"/>
      <c r="D29" s="14"/>
      <c r="E29" s="14"/>
      <c r="F29" s="43"/>
      <c r="G29" s="77"/>
      <c r="H29" s="78"/>
      <c r="I29" s="77"/>
      <c r="J29" s="121"/>
      <c r="K29" s="122"/>
      <c r="L29" s="44"/>
      <c r="M29" s="81"/>
      <c r="N29" s="11">
        <f t="shared" si="0"/>
        <v>0</v>
      </c>
      <c r="O29" s="5" t="s">
        <v>73</v>
      </c>
      <c r="P29" s="36"/>
      <c r="R29" s="17"/>
      <c r="S29" s="18"/>
      <c r="T29" s="18"/>
    </row>
    <row r="30" spans="1:20" s="6" customFormat="1" ht="18" customHeight="1">
      <c r="A30" s="116"/>
      <c r="B30" s="117"/>
      <c r="C30" s="38"/>
      <c r="D30" s="14"/>
      <c r="E30" s="14"/>
      <c r="F30" s="43"/>
      <c r="G30" s="77"/>
      <c r="H30" s="78"/>
      <c r="I30" s="77"/>
      <c r="J30" s="121"/>
      <c r="K30" s="122"/>
      <c r="L30" s="44"/>
      <c r="M30" s="81"/>
      <c r="N30" s="11">
        <f t="shared" si="0"/>
        <v>0</v>
      </c>
      <c r="O30" s="5" t="s">
        <v>15</v>
      </c>
      <c r="P30" s="36"/>
      <c r="R30" s="17"/>
      <c r="S30" s="18"/>
      <c r="T30" s="18"/>
    </row>
    <row r="31" spans="1:20" s="6" customFormat="1" ht="18" customHeight="1">
      <c r="A31" s="116"/>
      <c r="B31" s="117"/>
      <c r="C31" s="38"/>
      <c r="D31" s="14"/>
      <c r="E31" s="14"/>
      <c r="F31" s="43"/>
      <c r="G31" s="77"/>
      <c r="H31" s="78"/>
      <c r="I31" s="77"/>
      <c r="J31" s="121"/>
      <c r="K31" s="122"/>
      <c r="L31" s="44"/>
      <c r="M31" s="81"/>
      <c r="N31" s="11">
        <f t="shared" si="0"/>
        <v>0</v>
      </c>
      <c r="O31" s="5" t="s">
        <v>102</v>
      </c>
      <c r="P31" s="36"/>
      <c r="R31" s="17"/>
      <c r="S31" s="18"/>
      <c r="T31" s="18"/>
    </row>
    <row r="32" spans="1:20" s="6" customFormat="1" ht="18" customHeight="1">
      <c r="A32" s="116"/>
      <c r="B32" s="117"/>
      <c r="C32" s="38"/>
      <c r="D32" s="14"/>
      <c r="E32" s="14"/>
      <c r="F32" s="43"/>
      <c r="G32" s="77"/>
      <c r="H32" s="78"/>
      <c r="I32" s="77"/>
      <c r="J32" s="121"/>
      <c r="K32" s="122"/>
      <c r="L32" s="44"/>
      <c r="M32" s="81"/>
      <c r="N32" s="11">
        <f t="shared" si="0"/>
        <v>0</v>
      </c>
      <c r="O32" s="5" t="s">
        <v>17</v>
      </c>
      <c r="P32" s="36"/>
      <c r="R32" s="17"/>
      <c r="S32" s="18"/>
      <c r="T32" s="18"/>
    </row>
    <row r="33" spans="1:20" s="6" customFormat="1" ht="18" customHeight="1">
      <c r="A33" s="135"/>
      <c r="B33" s="136"/>
      <c r="C33" s="105"/>
      <c r="D33" s="106"/>
      <c r="E33" s="14"/>
      <c r="F33" s="43"/>
      <c r="G33" s="77"/>
      <c r="H33" s="78"/>
      <c r="I33" s="77"/>
      <c r="J33" s="121"/>
      <c r="K33" s="122"/>
      <c r="L33" s="44"/>
      <c r="M33" s="81"/>
      <c r="N33" s="11">
        <f t="shared" si="0"/>
        <v>0</v>
      </c>
      <c r="O33" s="5" t="s">
        <v>20</v>
      </c>
      <c r="P33" s="36"/>
      <c r="R33" s="17"/>
      <c r="S33" s="18"/>
      <c r="T33" s="18"/>
    </row>
    <row r="34" spans="1:20" s="6" customFormat="1" ht="18" customHeight="1">
      <c r="A34" s="126" t="s">
        <v>99</v>
      </c>
      <c r="B34" s="127"/>
      <c r="C34" s="127"/>
      <c r="D34" s="128"/>
      <c r="E34" s="100" t="s">
        <v>97</v>
      </c>
      <c r="F34" s="111">
        <f>COUNTIF(E14:E33,"レギュラーサイズ（ズボンなし）")</f>
        <v>0</v>
      </c>
      <c r="G34" s="77"/>
      <c r="H34" s="78"/>
      <c r="I34" s="77"/>
      <c r="J34" s="82"/>
      <c r="K34" s="13"/>
      <c r="L34" s="44"/>
      <c r="M34" s="81"/>
      <c r="N34" s="104"/>
      <c r="O34" s="5" t="s">
        <v>18</v>
      </c>
      <c r="P34" s="36"/>
      <c r="R34" s="17"/>
      <c r="S34" s="18"/>
      <c r="T34" s="18"/>
    </row>
    <row r="35" spans="1:20" s="6" customFormat="1" ht="18" customHeight="1" thickBot="1">
      <c r="A35" s="129"/>
      <c r="B35" s="130"/>
      <c r="C35" s="130"/>
      <c r="D35" s="131"/>
      <c r="E35" s="101" t="s">
        <v>98</v>
      </c>
      <c r="F35" s="110">
        <f>COUNTIF(E14:E33,"ビッグキーホルダー（ズボンなし）")</f>
        <v>0</v>
      </c>
      <c r="G35" s="77"/>
      <c r="H35" s="78"/>
      <c r="I35" s="77"/>
      <c r="J35" s="82"/>
      <c r="K35" s="13"/>
      <c r="L35" s="44"/>
      <c r="M35" s="81"/>
      <c r="N35" s="104"/>
      <c r="O35" s="5" t="s">
        <v>19</v>
      </c>
      <c r="P35" s="36"/>
      <c r="R35" s="17"/>
      <c r="S35" s="18"/>
      <c r="T35" s="18"/>
    </row>
    <row r="36" spans="1:20" s="6" customFormat="1" ht="18" customHeight="1" thickBot="1">
      <c r="A36" s="107"/>
      <c r="B36" s="108"/>
      <c r="C36" s="108"/>
      <c r="D36" s="109"/>
      <c r="E36" s="37"/>
      <c r="F36" s="103" t="s">
        <v>100</v>
      </c>
      <c r="G36" s="125">
        <f>N36</f>
        <v>0</v>
      </c>
      <c r="H36" s="125"/>
      <c r="I36" s="122"/>
      <c r="J36" s="121"/>
      <c r="K36" s="122"/>
      <c r="L36" s="44"/>
      <c r="M36" s="81"/>
      <c r="N36" s="45">
        <f>SUM(N14:N33)</f>
        <v>0</v>
      </c>
      <c r="O36" s="5" t="s">
        <v>74</v>
      </c>
      <c r="P36" s="36"/>
      <c r="R36" s="17"/>
      <c r="S36" s="18"/>
      <c r="T36" s="18"/>
    </row>
    <row r="37" spans="15:20" ht="9.75" customHeight="1">
      <c r="O37" s="5" t="s">
        <v>75</v>
      </c>
      <c r="R37" s="17"/>
      <c r="S37" s="18"/>
      <c r="T37" s="18"/>
    </row>
    <row r="38" spans="1:15" ht="19.5" customHeight="1">
      <c r="A38" s="118" t="s">
        <v>45</v>
      </c>
      <c r="B38" s="118"/>
      <c r="C38" s="118"/>
      <c r="D38" s="118"/>
      <c r="E38" s="118"/>
      <c r="F38" s="118"/>
      <c r="G38" s="118"/>
      <c r="H38" s="118"/>
      <c r="I38" s="118"/>
      <c r="J38" s="118"/>
      <c r="K38" s="118"/>
      <c r="O38" s="5" t="s">
        <v>76</v>
      </c>
    </row>
    <row r="39" spans="15:20" ht="15" customHeight="1">
      <c r="O39" s="5" t="s">
        <v>77</v>
      </c>
      <c r="R39" s="17"/>
      <c r="S39" s="18"/>
      <c r="T39" s="18"/>
    </row>
  </sheetData>
  <sheetProtection/>
  <mergeCells count="50">
    <mergeCell ref="A34:D35"/>
    <mergeCell ref="A1:F1"/>
    <mergeCell ref="I1:K1"/>
    <mergeCell ref="A33:B33"/>
    <mergeCell ref="A27:B27"/>
    <mergeCell ref="A30:B30"/>
    <mergeCell ref="A32:B32"/>
    <mergeCell ref="A18:B18"/>
    <mergeCell ref="A19:B19"/>
    <mergeCell ref="A20:B20"/>
    <mergeCell ref="A26:B26"/>
    <mergeCell ref="A22:B22"/>
    <mergeCell ref="A23:B23"/>
    <mergeCell ref="A38:K38"/>
    <mergeCell ref="A13:B13"/>
    <mergeCell ref="A14:B14"/>
    <mergeCell ref="A15:B15"/>
    <mergeCell ref="A21:B21"/>
    <mergeCell ref="A17:B17"/>
    <mergeCell ref="A24:B24"/>
    <mergeCell ref="A16:B16"/>
    <mergeCell ref="J21:K21"/>
    <mergeCell ref="J13:K13"/>
    <mergeCell ref="J14:K14"/>
    <mergeCell ref="J15:K15"/>
    <mergeCell ref="J16:K16"/>
    <mergeCell ref="J17:K17"/>
    <mergeCell ref="J18:K18"/>
    <mergeCell ref="J19:K19"/>
    <mergeCell ref="J20:K20"/>
    <mergeCell ref="J36:K36"/>
    <mergeCell ref="J32:K32"/>
    <mergeCell ref="J33:K33"/>
    <mergeCell ref="A25:B25"/>
    <mergeCell ref="G36:I36"/>
    <mergeCell ref="A31:B31"/>
    <mergeCell ref="J31:K31"/>
    <mergeCell ref="A28:B28"/>
    <mergeCell ref="A29:B29"/>
    <mergeCell ref="J28:K28"/>
    <mergeCell ref="A12:B12"/>
    <mergeCell ref="J12:K12"/>
    <mergeCell ref="J29:K29"/>
    <mergeCell ref="J30:K30"/>
    <mergeCell ref="J25:K25"/>
    <mergeCell ref="J26:K26"/>
    <mergeCell ref="J27:K27"/>
    <mergeCell ref="J22:K22"/>
    <mergeCell ref="J23:K23"/>
    <mergeCell ref="J24:K24"/>
  </mergeCells>
  <conditionalFormatting sqref="E13">
    <cfRule type="cellIs" priority="1" dxfId="7" operator="equal" stopIfTrue="1">
      <formula>"レギュラーサイズ・ズボンなし"</formula>
    </cfRule>
    <cfRule type="cellIs" priority="2" dxfId="7" operator="equal" stopIfTrue="1">
      <formula>"レギュラーサイズ・ズボン付き"</formula>
    </cfRule>
  </conditionalFormatting>
  <conditionalFormatting sqref="E14:E33">
    <cfRule type="cellIs" priority="3" dxfId="7" operator="equal" stopIfTrue="1">
      <formula>$P$13</formula>
    </cfRule>
    <cfRule type="cellIs" priority="4" dxfId="6" operator="equal" stopIfTrue="1">
      <formula>$P$14</formula>
    </cfRule>
  </conditionalFormatting>
  <conditionalFormatting sqref="F14">
    <cfRule type="cellIs" priority="5" dxfId="2" operator="equal" stopIfTrue="1">
      <formula>$Q$13</formula>
    </cfRule>
    <cfRule type="cellIs" priority="6" dxfId="0" operator="equal" stopIfTrue="1">
      <formula>$Q$14</formula>
    </cfRule>
    <cfRule type="cellIs" priority="7" dxfId="1" operator="equal" stopIfTrue="1">
      <formula>$Q$15</formula>
    </cfRule>
  </conditionalFormatting>
  <conditionalFormatting sqref="F15:F33 F35">
    <cfRule type="cellIs" priority="8" dxfId="2" operator="equal" stopIfTrue="1">
      <formula>$Q$13</formula>
    </cfRule>
    <cfRule type="cellIs" priority="9" dxfId="1" operator="equal" stopIfTrue="1">
      <formula>$Q$15</formula>
    </cfRule>
    <cfRule type="cellIs" priority="10" dxfId="0" operator="equal" stopIfTrue="1">
      <formula>$Q$14</formula>
    </cfRule>
  </conditionalFormatting>
  <dataValidations count="11">
    <dataValidation allowBlank="1" showInputMessage="1" showErrorMessage="1" imeMode="off" sqref="A14:B14 C13:D33"/>
    <dataValidation allowBlank="1" showInputMessage="1" showErrorMessage="1" prompt="名前の上に￣を入れる場合&#10;例：YŪTA→YU*TA&#10;－ではなく＾を入れる場合は備考欄にご入力ください。" imeMode="off" sqref="A13:B13 A34"/>
    <dataValidation type="list" allowBlank="1" showInputMessage="1" showErrorMessage="1" sqref="F14">
      <formula1>$Q$13:$Q$16</formula1>
    </dataValidation>
    <dataValidation type="list" allowBlank="1" showInputMessage="1" showErrorMessage="1" prompt="▼印よりお選びください。&#10;レギュラーサイズのみお選びください。&#10;ビッグサイズはキーホルダーパーツのみとなります。" sqref="F13">
      <formula1>$Q$13:$Q$15</formula1>
    </dataValidation>
    <dataValidation type="list" allowBlank="1" showInputMessage="1" showErrorMessage="1" prompt="▼印よりお選びください。" imeMode="off" sqref="E13">
      <formula1>$P$13:$P$14</formula1>
    </dataValidation>
    <dataValidation type="list" allowBlank="1" showInputMessage="1" showErrorMessage="1" imeMode="off" sqref="E14">
      <formula1>$P$13:$P$15</formula1>
    </dataValidation>
    <dataValidation allowBlank="1" showInputMessage="1" showErrorMessage="1" prompt="名前の上に￣を入れる場合&#10;例：YŪTA→YU*TA&#10;－ではなく＾を入れる場合は備考欄にご入力ください。" sqref="A15:B33"/>
    <dataValidation type="list" allowBlank="1" showInputMessage="1" showErrorMessage="1" prompt="▼印よりお選びください。" imeMode="off" sqref="E15:E33">
      <formula1>$P$13:$P$15</formula1>
    </dataValidation>
    <dataValidation type="list" allowBlank="1" showInputMessage="1" showErrorMessage="1" prompt="▼印よりお選びください。&#10;レギュラーサイズのみお選びください。&#10;ビッグサイズはキーホルダーパーツのみとなります。" sqref="F15:F33">
      <formula1>$Q$13:$Q$16</formula1>
    </dataValidation>
    <dataValidation type="list" allowBlank="1" showInputMessage="1" showErrorMessage="1" sqref="G13 H13 I13">
      <formula1>$O$12:$O$35</formula1>
    </dataValidation>
    <dataValidation type="list" allowBlank="1" showInputMessage="1" showErrorMessage="1" sqref="G14:G35 H14:H35 I14:I35">
      <formula1>$O$12:$O$39</formula1>
    </dataValidation>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A1:R40"/>
  <sheetViews>
    <sheetView zoomScalePageLayoutView="0" workbookViewId="0" topLeftCell="A1">
      <selection activeCell="A1" sqref="A1:E1"/>
    </sheetView>
  </sheetViews>
  <sheetFormatPr defaultColWidth="9.00390625" defaultRowHeight="18" customHeight="1"/>
  <cols>
    <col min="1" max="2" width="10.625" style="3" customWidth="1"/>
    <col min="3" max="3" width="8.375" style="3" customWidth="1"/>
    <col min="4" max="4" width="14.625" style="3" bestFit="1" customWidth="1"/>
    <col min="5" max="5" width="25.625" style="3" customWidth="1"/>
    <col min="6" max="6" width="13.50390625" style="3" customWidth="1"/>
    <col min="7" max="7" width="13.125" style="3" customWidth="1"/>
    <col min="8" max="9" width="18.625" style="3" customWidth="1"/>
    <col min="10" max="11" width="10.625" style="3" customWidth="1"/>
    <col min="12" max="12" width="10.625" style="17" hidden="1" customWidth="1"/>
    <col min="13" max="13" width="10.625" style="18" hidden="1" customWidth="1"/>
    <col min="14" max="14" width="10.625" style="35" hidden="1" customWidth="1"/>
    <col min="15" max="15" width="10.625" style="3" hidden="1" customWidth="1"/>
    <col min="16" max="16" width="10.625" style="3" customWidth="1"/>
    <col min="17" max="17" width="23.75390625" style="3" bestFit="1" customWidth="1"/>
    <col min="18" max="16384" width="9.00390625" style="3" customWidth="1"/>
  </cols>
  <sheetData>
    <row r="1" spans="1:11" ht="26.25">
      <c r="A1" s="137" t="s">
        <v>108</v>
      </c>
      <c r="B1" s="137"/>
      <c r="C1" s="137"/>
      <c r="D1" s="137"/>
      <c r="E1" s="137"/>
      <c r="F1" s="52"/>
      <c r="G1" s="4" t="s">
        <v>38</v>
      </c>
      <c r="H1" s="114"/>
      <c r="I1" s="115"/>
      <c r="J1" s="16"/>
      <c r="K1" s="16"/>
    </row>
    <row r="2" spans="1:11" ht="9.75" customHeight="1" thickBot="1">
      <c r="A2" s="8"/>
      <c r="B2" s="8"/>
      <c r="C2" s="8"/>
      <c r="D2" s="8"/>
      <c r="E2" s="8"/>
      <c r="F2" s="8"/>
      <c r="G2" s="8"/>
      <c r="H2" s="8"/>
      <c r="I2" s="8"/>
      <c r="J2" s="8"/>
      <c r="K2" s="8"/>
    </row>
    <row r="3" spans="1:11" ht="6.75" customHeight="1" thickTop="1">
      <c r="A3" s="20"/>
      <c r="B3" s="21"/>
      <c r="C3" s="21"/>
      <c r="D3" s="21"/>
      <c r="E3" s="21"/>
      <c r="F3" s="21"/>
      <c r="G3" s="22"/>
      <c r="H3" s="21"/>
      <c r="I3" s="23"/>
      <c r="J3" s="1"/>
      <c r="K3" s="1"/>
    </row>
    <row r="4" spans="1:11" ht="15.75" customHeight="1">
      <c r="A4" s="56" t="s">
        <v>47</v>
      </c>
      <c r="B4" s="24"/>
      <c r="C4" s="24"/>
      <c r="D4" s="24"/>
      <c r="E4" s="25"/>
      <c r="F4" s="25"/>
      <c r="G4" s="25"/>
      <c r="H4" s="25"/>
      <c r="I4" s="26"/>
      <c r="J4" s="1"/>
      <c r="K4" s="1"/>
    </row>
    <row r="5" spans="1:11" ht="15.75" customHeight="1">
      <c r="A5" s="56" t="s">
        <v>22</v>
      </c>
      <c r="B5" s="27"/>
      <c r="C5" s="27"/>
      <c r="D5" s="27"/>
      <c r="E5" s="25"/>
      <c r="F5" s="25"/>
      <c r="G5" s="25"/>
      <c r="H5" s="25"/>
      <c r="I5" s="26"/>
      <c r="J5" s="1"/>
      <c r="K5" s="1"/>
    </row>
    <row r="6" spans="1:11" ht="15.75" customHeight="1">
      <c r="A6" s="57" t="s">
        <v>48</v>
      </c>
      <c r="B6" s="24"/>
      <c r="C6" s="24"/>
      <c r="D6" s="24"/>
      <c r="E6" s="24"/>
      <c r="F6" s="24"/>
      <c r="G6" s="28"/>
      <c r="H6" s="28"/>
      <c r="I6" s="29"/>
      <c r="J6" s="2"/>
      <c r="K6" s="2"/>
    </row>
    <row r="7" spans="1:11" ht="15.75" customHeight="1">
      <c r="A7" s="57" t="s">
        <v>26</v>
      </c>
      <c r="B7" s="24"/>
      <c r="C7" s="24"/>
      <c r="D7" s="24"/>
      <c r="E7" s="24"/>
      <c r="F7" s="24"/>
      <c r="G7" s="28"/>
      <c r="H7" s="28"/>
      <c r="I7" s="29"/>
      <c r="J7" s="2"/>
      <c r="K7" s="2"/>
    </row>
    <row r="8" spans="1:11" ht="15.75" customHeight="1">
      <c r="A8" s="57" t="s">
        <v>49</v>
      </c>
      <c r="B8" s="30"/>
      <c r="C8" s="30"/>
      <c r="D8" s="27"/>
      <c r="E8" s="27"/>
      <c r="F8" s="27"/>
      <c r="G8" s="28"/>
      <c r="H8" s="28"/>
      <c r="I8" s="29"/>
      <c r="J8" s="2"/>
      <c r="K8" s="2"/>
    </row>
    <row r="9" spans="1:11" ht="15.75" customHeight="1">
      <c r="A9" s="57" t="s">
        <v>52</v>
      </c>
      <c r="B9" s="27"/>
      <c r="C9" s="27"/>
      <c r="D9" s="27"/>
      <c r="E9" s="27"/>
      <c r="F9" s="27"/>
      <c r="G9" s="28"/>
      <c r="H9" s="28"/>
      <c r="I9" s="29"/>
      <c r="J9" s="2"/>
      <c r="K9" s="2"/>
    </row>
    <row r="10" spans="1:11" ht="6.75" customHeight="1" thickBot="1">
      <c r="A10" s="31"/>
      <c r="B10" s="32"/>
      <c r="C10" s="32"/>
      <c r="D10" s="32"/>
      <c r="E10" s="32"/>
      <c r="F10" s="32"/>
      <c r="G10" s="33"/>
      <c r="H10" s="33"/>
      <c r="I10" s="34"/>
      <c r="J10" s="2"/>
      <c r="K10" s="2"/>
    </row>
    <row r="11" spans="1:11" ht="9.75" customHeight="1" thickTop="1">
      <c r="A11" s="1"/>
      <c r="B11" s="1"/>
      <c r="C11" s="1"/>
      <c r="D11" s="1"/>
      <c r="E11" s="7"/>
      <c r="F11" s="7"/>
      <c r="G11" s="2"/>
      <c r="H11" s="2"/>
      <c r="I11" s="2"/>
      <c r="J11" s="2"/>
      <c r="K11" s="2"/>
    </row>
    <row r="12" spans="1:12" ht="19.5" customHeight="1">
      <c r="A12" s="132" t="s">
        <v>35</v>
      </c>
      <c r="B12" s="133"/>
      <c r="C12" s="46" t="s">
        <v>37</v>
      </c>
      <c r="D12" s="47" t="s">
        <v>36</v>
      </c>
      <c r="E12" s="48" t="s">
        <v>25</v>
      </c>
      <c r="F12" s="47" t="s">
        <v>34</v>
      </c>
      <c r="G12" s="75" t="s">
        <v>14</v>
      </c>
      <c r="H12" s="132" t="s">
        <v>2</v>
      </c>
      <c r="I12" s="133"/>
      <c r="J12" s="10"/>
      <c r="K12" s="2"/>
      <c r="L12" s="12" t="s">
        <v>27</v>
      </c>
    </row>
    <row r="13" spans="1:15" s="6" customFormat="1" ht="18" customHeight="1">
      <c r="A13" s="119" t="s">
        <v>29</v>
      </c>
      <c r="B13" s="120"/>
      <c r="C13" s="41" t="s">
        <v>50</v>
      </c>
      <c r="D13" s="72" t="s">
        <v>51</v>
      </c>
      <c r="E13" s="39" t="s">
        <v>61</v>
      </c>
      <c r="F13" s="42" t="s">
        <v>28</v>
      </c>
      <c r="G13" s="40" t="s">
        <v>1</v>
      </c>
      <c r="H13" s="123"/>
      <c r="I13" s="124"/>
      <c r="J13" s="44"/>
      <c r="K13" s="81"/>
      <c r="L13" s="11">
        <f>(COUNTA(G13))</f>
        <v>1</v>
      </c>
      <c r="M13" s="5" t="s">
        <v>1</v>
      </c>
      <c r="N13" s="6" t="s">
        <v>61</v>
      </c>
      <c r="O13" s="6" t="s">
        <v>40</v>
      </c>
    </row>
    <row r="14" spans="1:15" s="6" customFormat="1" ht="18" customHeight="1">
      <c r="A14" s="116"/>
      <c r="B14" s="117"/>
      <c r="C14" s="13"/>
      <c r="D14" s="73"/>
      <c r="E14" s="14"/>
      <c r="F14" s="43"/>
      <c r="G14" s="77"/>
      <c r="H14" s="121"/>
      <c r="I14" s="122"/>
      <c r="J14" s="44"/>
      <c r="K14" s="81"/>
      <c r="L14" s="11">
        <f aca="true" t="shared" si="0" ref="L14:L33">(COUNTA(G14))</f>
        <v>0</v>
      </c>
      <c r="M14" s="5" t="s">
        <v>0</v>
      </c>
      <c r="N14" s="6" t="s">
        <v>62</v>
      </c>
      <c r="O14" s="6" t="s">
        <v>53</v>
      </c>
    </row>
    <row r="15" spans="1:15" s="6" customFormat="1" ht="18" customHeight="1">
      <c r="A15" s="116"/>
      <c r="B15" s="117"/>
      <c r="C15" s="13"/>
      <c r="D15" s="73"/>
      <c r="E15" s="14"/>
      <c r="F15" s="43"/>
      <c r="G15" s="77"/>
      <c r="H15" s="121"/>
      <c r="I15" s="122"/>
      <c r="J15" s="44"/>
      <c r="K15" s="81"/>
      <c r="L15" s="11">
        <f t="shared" si="0"/>
        <v>0</v>
      </c>
      <c r="M15" s="5" t="s">
        <v>69</v>
      </c>
      <c r="O15" s="6" t="s">
        <v>41</v>
      </c>
    </row>
    <row r="16" spans="1:13" s="6" customFormat="1" ht="18" customHeight="1">
      <c r="A16" s="116"/>
      <c r="B16" s="117"/>
      <c r="C16" s="13"/>
      <c r="D16" s="73"/>
      <c r="E16" s="14"/>
      <c r="F16" s="43"/>
      <c r="G16" s="77"/>
      <c r="H16" s="121"/>
      <c r="I16" s="122"/>
      <c r="J16" s="44"/>
      <c r="K16" s="81"/>
      <c r="L16" s="11">
        <f t="shared" si="0"/>
        <v>0</v>
      </c>
      <c r="M16" s="5" t="s">
        <v>70</v>
      </c>
    </row>
    <row r="17" spans="1:13" s="6" customFormat="1" ht="18" customHeight="1">
      <c r="A17" s="116"/>
      <c r="B17" s="117"/>
      <c r="C17" s="13"/>
      <c r="D17" s="73"/>
      <c r="E17" s="14"/>
      <c r="F17" s="43"/>
      <c r="G17" s="77"/>
      <c r="H17" s="121"/>
      <c r="I17" s="122"/>
      <c r="J17" s="44"/>
      <c r="K17" s="81"/>
      <c r="L17" s="11">
        <f t="shared" si="0"/>
        <v>0</v>
      </c>
      <c r="M17" s="5" t="s">
        <v>16</v>
      </c>
    </row>
    <row r="18" spans="1:13" s="6" customFormat="1" ht="18" customHeight="1">
      <c r="A18" s="116"/>
      <c r="B18" s="117"/>
      <c r="C18" s="13"/>
      <c r="D18" s="73"/>
      <c r="E18" s="14"/>
      <c r="F18" s="43"/>
      <c r="G18" s="77"/>
      <c r="H18" s="121"/>
      <c r="I18" s="122"/>
      <c r="J18" s="44"/>
      <c r="K18" s="81"/>
      <c r="L18" s="11">
        <f t="shared" si="0"/>
        <v>0</v>
      </c>
      <c r="M18" s="5" t="s">
        <v>71</v>
      </c>
    </row>
    <row r="19" spans="1:13" s="6" customFormat="1" ht="18" customHeight="1">
      <c r="A19" s="116"/>
      <c r="B19" s="117"/>
      <c r="C19" s="13"/>
      <c r="D19" s="73"/>
      <c r="E19" s="14"/>
      <c r="F19" s="43"/>
      <c r="G19" s="77"/>
      <c r="H19" s="121"/>
      <c r="I19" s="122"/>
      <c r="J19" s="44"/>
      <c r="K19" s="81"/>
      <c r="L19" s="11">
        <f t="shared" si="0"/>
        <v>0</v>
      </c>
      <c r="M19" s="5" t="s">
        <v>10</v>
      </c>
    </row>
    <row r="20" spans="1:14" s="6" customFormat="1" ht="18" customHeight="1">
      <c r="A20" s="116"/>
      <c r="B20" s="117"/>
      <c r="C20" s="13"/>
      <c r="D20" s="73"/>
      <c r="E20" s="14"/>
      <c r="F20" s="43"/>
      <c r="G20" s="77"/>
      <c r="H20" s="121"/>
      <c r="I20" s="122"/>
      <c r="J20" s="44"/>
      <c r="K20" s="81"/>
      <c r="L20" s="11">
        <f t="shared" si="0"/>
        <v>0</v>
      </c>
      <c r="M20" s="5" t="s">
        <v>11</v>
      </c>
      <c r="N20" s="36"/>
    </row>
    <row r="21" spans="1:14" s="6" customFormat="1" ht="18" customHeight="1">
      <c r="A21" s="116"/>
      <c r="B21" s="117"/>
      <c r="C21" s="13"/>
      <c r="D21" s="73"/>
      <c r="E21" s="14"/>
      <c r="F21" s="43"/>
      <c r="G21" s="77"/>
      <c r="H21" s="121"/>
      <c r="I21" s="122"/>
      <c r="J21" s="44"/>
      <c r="K21" s="81"/>
      <c r="L21" s="11">
        <f t="shared" si="0"/>
        <v>0</v>
      </c>
      <c r="M21" s="5" t="s">
        <v>12</v>
      </c>
      <c r="N21" s="36"/>
    </row>
    <row r="22" spans="1:14" s="6" customFormat="1" ht="18" customHeight="1">
      <c r="A22" s="116"/>
      <c r="B22" s="117"/>
      <c r="C22" s="13"/>
      <c r="D22" s="73"/>
      <c r="E22" s="14"/>
      <c r="F22" s="43"/>
      <c r="G22" s="77"/>
      <c r="H22" s="121"/>
      <c r="I22" s="122"/>
      <c r="J22" s="44"/>
      <c r="K22" s="81"/>
      <c r="L22" s="11">
        <f t="shared" si="0"/>
        <v>0</v>
      </c>
      <c r="M22" s="5" t="s">
        <v>13</v>
      </c>
      <c r="N22" s="36"/>
    </row>
    <row r="23" spans="1:14" s="6" customFormat="1" ht="18" customHeight="1">
      <c r="A23" s="116"/>
      <c r="B23" s="117"/>
      <c r="C23" s="13"/>
      <c r="D23" s="73"/>
      <c r="E23" s="14"/>
      <c r="F23" s="43"/>
      <c r="G23" s="77"/>
      <c r="H23" s="121"/>
      <c r="I23" s="122"/>
      <c r="J23" s="44"/>
      <c r="K23" s="81"/>
      <c r="L23" s="11">
        <f t="shared" si="0"/>
        <v>0</v>
      </c>
      <c r="M23" s="5" t="s">
        <v>5</v>
      </c>
      <c r="N23" s="36"/>
    </row>
    <row r="24" spans="1:18" s="6" customFormat="1" ht="18" customHeight="1">
      <c r="A24" s="116"/>
      <c r="B24" s="117"/>
      <c r="C24" s="13"/>
      <c r="D24" s="73"/>
      <c r="E24" s="14"/>
      <c r="F24" s="43"/>
      <c r="G24" s="77"/>
      <c r="H24" s="121"/>
      <c r="I24" s="122"/>
      <c r="J24" s="44"/>
      <c r="K24" s="81"/>
      <c r="L24" s="11">
        <f t="shared" si="0"/>
        <v>0</v>
      </c>
      <c r="M24" s="5" t="s">
        <v>6</v>
      </c>
      <c r="N24" s="36"/>
      <c r="P24" s="17"/>
      <c r="Q24" s="17"/>
      <c r="R24" s="17"/>
    </row>
    <row r="25" spans="1:18" s="6" customFormat="1" ht="18" customHeight="1">
      <c r="A25" s="116"/>
      <c r="B25" s="117"/>
      <c r="C25" s="13"/>
      <c r="D25" s="73"/>
      <c r="E25" s="14"/>
      <c r="F25" s="43"/>
      <c r="G25" s="77"/>
      <c r="H25" s="121"/>
      <c r="I25" s="122"/>
      <c r="J25" s="44"/>
      <c r="K25" s="81"/>
      <c r="L25" s="11">
        <f t="shared" si="0"/>
        <v>0</v>
      </c>
      <c r="M25" s="5" t="s">
        <v>7</v>
      </c>
      <c r="N25" s="36"/>
      <c r="P25" s="17"/>
      <c r="Q25" s="17"/>
      <c r="R25" s="17"/>
    </row>
    <row r="26" spans="1:18" s="6" customFormat="1" ht="18" customHeight="1">
      <c r="A26" s="116"/>
      <c r="B26" s="117"/>
      <c r="C26" s="13"/>
      <c r="D26" s="73"/>
      <c r="E26" s="14"/>
      <c r="F26" s="43"/>
      <c r="G26" s="77"/>
      <c r="H26" s="121"/>
      <c r="I26" s="122"/>
      <c r="J26" s="44"/>
      <c r="K26" s="81"/>
      <c r="L26" s="11">
        <f t="shared" si="0"/>
        <v>0</v>
      </c>
      <c r="M26" s="5" t="s">
        <v>8</v>
      </c>
      <c r="N26" s="36"/>
      <c r="P26" s="17"/>
      <c r="Q26" s="17"/>
      <c r="R26" s="17"/>
    </row>
    <row r="27" spans="1:18" s="6" customFormat="1" ht="18" customHeight="1">
      <c r="A27" s="116"/>
      <c r="B27" s="117"/>
      <c r="C27" s="13"/>
      <c r="D27" s="73"/>
      <c r="E27" s="14"/>
      <c r="F27" s="43"/>
      <c r="G27" s="77"/>
      <c r="H27" s="121"/>
      <c r="I27" s="122"/>
      <c r="J27" s="44"/>
      <c r="K27" s="81"/>
      <c r="L27" s="11">
        <f t="shared" si="0"/>
        <v>0</v>
      </c>
      <c r="M27" s="5" t="s">
        <v>101</v>
      </c>
      <c r="N27" s="36"/>
      <c r="P27" s="17"/>
      <c r="Q27" s="18"/>
      <c r="R27" s="18"/>
    </row>
    <row r="28" spans="1:18" s="6" customFormat="1" ht="18" customHeight="1">
      <c r="A28" s="116"/>
      <c r="B28" s="117"/>
      <c r="C28" s="13"/>
      <c r="D28" s="73"/>
      <c r="E28" s="14"/>
      <c r="F28" s="43"/>
      <c r="G28" s="77"/>
      <c r="H28" s="121"/>
      <c r="I28" s="122"/>
      <c r="J28" s="44"/>
      <c r="K28" s="81"/>
      <c r="L28" s="11">
        <f t="shared" si="0"/>
        <v>0</v>
      </c>
      <c r="M28" s="5" t="s">
        <v>72</v>
      </c>
      <c r="N28" s="36"/>
      <c r="P28" s="17"/>
      <c r="Q28" s="18"/>
      <c r="R28" s="18"/>
    </row>
    <row r="29" spans="1:18" s="6" customFormat="1" ht="18" customHeight="1">
      <c r="A29" s="116"/>
      <c r="B29" s="117"/>
      <c r="C29" s="13"/>
      <c r="D29" s="73"/>
      <c r="E29" s="14"/>
      <c r="F29" s="43"/>
      <c r="G29" s="77"/>
      <c r="H29" s="121"/>
      <c r="I29" s="122"/>
      <c r="J29" s="44"/>
      <c r="K29" s="81"/>
      <c r="L29" s="11">
        <f t="shared" si="0"/>
        <v>0</v>
      </c>
      <c r="M29" s="5" t="s">
        <v>73</v>
      </c>
      <c r="N29" s="36"/>
      <c r="P29" s="17"/>
      <c r="Q29" s="18"/>
      <c r="R29" s="18"/>
    </row>
    <row r="30" spans="1:18" s="6" customFormat="1" ht="18" customHeight="1">
      <c r="A30" s="116"/>
      <c r="B30" s="117"/>
      <c r="C30" s="13"/>
      <c r="D30" s="73"/>
      <c r="E30" s="14"/>
      <c r="F30" s="43"/>
      <c r="G30" s="77"/>
      <c r="H30" s="121"/>
      <c r="I30" s="122"/>
      <c r="J30" s="44"/>
      <c r="K30" s="81"/>
      <c r="L30" s="11">
        <f t="shared" si="0"/>
        <v>0</v>
      </c>
      <c r="M30" s="5" t="s">
        <v>15</v>
      </c>
      <c r="N30" s="36"/>
      <c r="P30" s="17"/>
      <c r="Q30" s="18"/>
      <c r="R30" s="18"/>
    </row>
    <row r="31" spans="1:18" s="6" customFormat="1" ht="18" customHeight="1">
      <c r="A31" s="116"/>
      <c r="B31" s="117"/>
      <c r="C31" s="13"/>
      <c r="D31" s="73"/>
      <c r="E31" s="14"/>
      <c r="F31" s="43"/>
      <c r="G31" s="77"/>
      <c r="H31" s="121"/>
      <c r="I31" s="122"/>
      <c r="J31" s="44"/>
      <c r="K31" s="81"/>
      <c r="L31" s="11">
        <f t="shared" si="0"/>
        <v>0</v>
      </c>
      <c r="M31" s="5" t="s">
        <v>102</v>
      </c>
      <c r="N31" s="36"/>
      <c r="P31" s="17"/>
      <c r="Q31" s="18"/>
      <c r="R31" s="18"/>
    </row>
    <row r="32" spans="1:18" s="6" customFormat="1" ht="18" customHeight="1">
      <c r="A32" s="116"/>
      <c r="B32" s="117"/>
      <c r="C32" s="13"/>
      <c r="D32" s="73"/>
      <c r="E32" s="14"/>
      <c r="F32" s="43"/>
      <c r="G32" s="77"/>
      <c r="H32" s="121"/>
      <c r="I32" s="122"/>
      <c r="J32" s="44"/>
      <c r="K32" s="81"/>
      <c r="L32" s="11">
        <f t="shared" si="0"/>
        <v>0</v>
      </c>
      <c r="M32" s="5" t="s">
        <v>17</v>
      </c>
      <c r="N32" s="36"/>
      <c r="P32" s="17"/>
      <c r="Q32" s="18"/>
      <c r="R32" s="18"/>
    </row>
    <row r="33" spans="1:18" s="6" customFormat="1" ht="18" customHeight="1">
      <c r="A33" s="116"/>
      <c r="B33" s="117"/>
      <c r="C33" s="13"/>
      <c r="D33" s="73"/>
      <c r="E33" s="14"/>
      <c r="F33" s="43"/>
      <c r="G33" s="77"/>
      <c r="H33" s="121"/>
      <c r="I33" s="122"/>
      <c r="J33" s="44"/>
      <c r="K33" s="81"/>
      <c r="L33" s="11">
        <f t="shared" si="0"/>
        <v>0</v>
      </c>
      <c r="M33" s="5" t="s">
        <v>20</v>
      </c>
      <c r="N33" s="36"/>
      <c r="P33" s="17"/>
      <c r="Q33" s="18"/>
      <c r="R33" s="18"/>
    </row>
    <row r="34" spans="1:18" s="6" customFormat="1" ht="18" customHeight="1">
      <c r="A34" s="126" t="s">
        <v>99</v>
      </c>
      <c r="B34" s="127"/>
      <c r="C34" s="127"/>
      <c r="D34" s="128"/>
      <c r="E34" s="100" t="s">
        <v>97</v>
      </c>
      <c r="F34" s="102">
        <f>COUNTIF(E14:E33,"レギュラーサイズ（ズボン付き）")</f>
        <v>0</v>
      </c>
      <c r="G34" s="77"/>
      <c r="H34" s="82"/>
      <c r="I34" s="13"/>
      <c r="J34" s="44"/>
      <c r="K34" s="81"/>
      <c r="L34" s="104"/>
      <c r="M34" s="5" t="s">
        <v>18</v>
      </c>
      <c r="N34" s="36"/>
      <c r="P34" s="17"/>
      <c r="Q34" s="18"/>
      <c r="R34" s="18"/>
    </row>
    <row r="35" spans="1:18" s="6" customFormat="1" ht="18" customHeight="1" thickBot="1">
      <c r="A35" s="129"/>
      <c r="B35" s="130"/>
      <c r="C35" s="130"/>
      <c r="D35" s="131"/>
      <c r="E35" s="101" t="s">
        <v>98</v>
      </c>
      <c r="F35" s="102">
        <f>COUNTIF(E14:E33,"ビッグキーホルダー（ズボン付き）")</f>
        <v>0</v>
      </c>
      <c r="G35" s="77"/>
      <c r="H35" s="82"/>
      <c r="I35" s="13"/>
      <c r="J35" s="44"/>
      <c r="K35" s="81"/>
      <c r="L35" s="104"/>
      <c r="M35" s="5" t="s">
        <v>19</v>
      </c>
      <c r="N35" s="36"/>
      <c r="P35" s="17"/>
      <c r="Q35" s="18"/>
      <c r="R35" s="18"/>
    </row>
    <row r="36" spans="1:18" s="6" customFormat="1" ht="18" customHeight="1" thickBot="1">
      <c r="A36" s="53"/>
      <c r="B36" s="54"/>
      <c r="C36" s="54"/>
      <c r="D36" s="54"/>
      <c r="E36" s="37"/>
      <c r="F36" s="103" t="s">
        <v>100</v>
      </c>
      <c r="G36" s="77">
        <f>L36</f>
        <v>0</v>
      </c>
      <c r="H36" s="121"/>
      <c r="I36" s="122"/>
      <c r="J36" s="44"/>
      <c r="K36" s="81"/>
      <c r="L36" s="45">
        <f>SUM(L14:L33)</f>
        <v>0</v>
      </c>
      <c r="M36" s="5" t="s">
        <v>74</v>
      </c>
      <c r="N36" s="36"/>
      <c r="P36" s="17"/>
      <c r="Q36" s="18"/>
      <c r="R36" s="18"/>
    </row>
    <row r="37" spans="12:18" ht="9.75" customHeight="1">
      <c r="L37" s="19"/>
      <c r="M37" s="5" t="s">
        <v>75</v>
      </c>
      <c r="P37" s="17"/>
      <c r="Q37" s="18"/>
      <c r="R37" s="18"/>
    </row>
    <row r="38" spans="1:18" ht="19.5" customHeight="1">
      <c r="A38" s="118" t="s">
        <v>45</v>
      </c>
      <c r="B38" s="118"/>
      <c r="C38" s="118"/>
      <c r="D38" s="118"/>
      <c r="E38" s="118"/>
      <c r="F38" s="118"/>
      <c r="G38" s="118"/>
      <c r="H38" s="118"/>
      <c r="I38" s="118"/>
      <c r="J38" s="55"/>
      <c r="K38" s="55"/>
      <c r="L38" s="55"/>
      <c r="M38" s="5" t="s">
        <v>76</v>
      </c>
      <c r="P38" s="17"/>
      <c r="Q38" s="18"/>
      <c r="R38" s="18"/>
    </row>
    <row r="39" spans="1:16" s="18" customFormat="1" ht="9.75" customHeight="1">
      <c r="A39" s="74"/>
      <c r="B39" s="74"/>
      <c r="C39" s="74"/>
      <c r="D39" s="74"/>
      <c r="E39" s="74"/>
      <c r="F39" s="74"/>
      <c r="G39" s="74"/>
      <c r="H39" s="74"/>
      <c r="I39" s="74"/>
      <c r="J39" s="55"/>
      <c r="K39" s="55"/>
      <c r="L39" s="55"/>
      <c r="M39" s="5" t="s">
        <v>77</v>
      </c>
      <c r="N39" s="35"/>
      <c r="P39" s="17"/>
    </row>
    <row r="40" spans="16:18" ht="18" customHeight="1">
      <c r="P40" s="17"/>
      <c r="Q40" s="19"/>
      <c r="R40" s="19"/>
    </row>
  </sheetData>
  <sheetProtection/>
  <mergeCells count="49">
    <mergeCell ref="A34:D35"/>
    <mergeCell ref="A1:E1"/>
    <mergeCell ref="A38:I38"/>
    <mergeCell ref="A12:B12"/>
    <mergeCell ref="H12:I12"/>
    <mergeCell ref="H29:I29"/>
    <mergeCell ref="H30:I30"/>
    <mergeCell ref="H25:I25"/>
    <mergeCell ref="H26:I26"/>
    <mergeCell ref="H27:I27"/>
    <mergeCell ref="H24:I24"/>
    <mergeCell ref="H36:I36"/>
    <mergeCell ref="H32:I32"/>
    <mergeCell ref="H33:I33"/>
    <mergeCell ref="H31:I31"/>
    <mergeCell ref="H28:I28"/>
    <mergeCell ref="H17:I17"/>
    <mergeCell ref="H18:I18"/>
    <mergeCell ref="H19:I19"/>
    <mergeCell ref="H20:I20"/>
    <mergeCell ref="H21:I21"/>
    <mergeCell ref="H23:I23"/>
    <mergeCell ref="H22:I22"/>
    <mergeCell ref="H1:I1"/>
    <mergeCell ref="A18:B18"/>
    <mergeCell ref="A19:B19"/>
    <mergeCell ref="A20:B20"/>
    <mergeCell ref="A16:B16"/>
    <mergeCell ref="A17:B17"/>
    <mergeCell ref="H13:I13"/>
    <mergeCell ref="H14:I14"/>
    <mergeCell ref="H15:I15"/>
    <mergeCell ref="H16:I16"/>
    <mergeCell ref="A26:B26"/>
    <mergeCell ref="A13:B13"/>
    <mergeCell ref="A14:B14"/>
    <mergeCell ref="A15:B15"/>
    <mergeCell ref="A21:B21"/>
    <mergeCell ref="A22:B22"/>
    <mergeCell ref="A23:B23"/>
    <mergeCell ref="A24:B24"/>
    <mergeCell ref="A25:B25"/>
    <mergeCell ref="A33:B33"/>
    <mergeCell ref="A27:B27"/>
    <mergeCell ref="A30:B30"/>
    <mergeCell ref="A32:B32"/>
    <mergeCell ref="A31:B31"/>
    <mergeCell ref="A28:B28"/>
    <mergeCell ref="A29:B29"/>
  </mergeCells>
  <conditionalFormatting sqref="E14:E33">
    <cfRule type="cellIs" priority="1" dxfId="7" operator="equal" stopIfTrue="1">
      <formula>$N$13</formula>
    </cfRule>
    <cfRule type="cellIs" priority="2" dxfId="6" operator="equal" stopIfTrue="1">
      <formula>$N$14</formula>
    </cfRule>
  </conditionalFormatting>
  <conditionalFormatting sqref="F14:F32">
    <cfRule type="cellIs" priority="3" dxfId="2" operator="equal" stopIfTrue="1">
      <formula>$O$13</formula>
    </cfRule>
    <cfRule type="cellIs" priority="4" dxfId="0" operator="equal" stopIfTrue="1">
      <formula>$O$14</formula>
    </cfRule>
    <cfRule type="cellIs" priority="5" dxfId="1" operator="equal" stopIfTrue="1">
      <formula>$O$15</formula>
    </cfRule>
  </conditionalFormatting>
  <dataValidations count="9">
    <dataValidation type="list" allowBlank="1" showInputMessage="1" showErrorMessage="1" sqref="F13:F14">
      <formula1>$O$13:$O$16</formula1>
    </dataValidation>
    <dataValidation type="list" allowBlank="1" showInputMessage="1" showErrorMessage="1" sqref="G13">
      <formula1>$M$12:$M$30</formula1>
    </dataValidation>
    <dataValidation allowBlank="1" showInputMessage="1" showErrorMessage="1" imeMode="off" sqref="A14:B14 D13:D33"/>
    <dataValidation allowBlank="1" showInputMessage="1" showErrorMessage="1" prompt="名前の上に￣を入れる場合&#10;例：YŪTA→YU*TA&#10;－ではなく＾を入れる場合は備考欄にご入力ください。" imeMode="off" sqref="A13:B13 B15:B33 A15:A34"/>
    <dataValidation type="list" allowBlank="1" showInputMessage="1" showErrorMessage="1" imeMode="off" sqref="C13:C33">
      <formula1>"男,女"</formula1>
    </dataValidation>
    <dataValidation type="list" allowBlank="1" showInputMessage="1" showErrorMessage="1" sqref="E13:E14">
      <formula1>$N$13:$N$15</formula1>
    </dataValidation>
    <dataValidation type="list" allowBlank="1" showInputMessage="1" showErrorMessage="1" prompt="▼印よりお選びください。" sqref="E15:E33">
      <formula1>$N$13:$N$15</formula1>
    </dataValidation>
    <dataValidation type="list" allowBlank="1" showInputMessage="1" showErrorMessage="1" prompt="▼印よりお選びください。&#10;レギュラーサイズのみお選びください。&#10;ビッグサイズはキーホルダーパーツのみとなります。" sqref="F15:F33">
      <formula1>$O$13:$O$16</formula1>
    </dataValidation>
    <dataValidation type="list" allowBlank="1" showInputMessage="1" showErrorMessage="1" sqref="G14:G33">
      <formula1>$M$12:$M$39</formula1>
    </dataValidation>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R40"/>
  <sheetViews>
    <sheetView zoomScalePageLayoutView="0" workbookViewId="0" topLeftCell="A1">
      <selection activeCell="A1" sqref="A1:E1"/>
    </sheetView>
  </sheetViews>
  <sheetFormatPr defaultColWidth="9.00390625" defaultRowHeight="18" customHeight="1"/>
  <cols>
    <col min="1" max="2" width="10.625" style="3" customWidth="1"/>
    <col min="3" max="3" width="8.375" style="3" customWidth="1"/>
    <col min="4" max="4" width="14.625" style="3" bestFit="1" customWidth="1"/>
    <col min="5" max="5" width="25.625" style="3" customWidth="1"/>
    <col min="6" max="6" width="13.50390625" style="3" customWidth="1"/>
    <col min="7" max="7" width="13.125" style="3" customWidth="1"/>
    <col min="8" max="9" width="18.625" style="3" customWidth="1"/>
    <col min="10" max="10" width="20.625" style="3" customWidth="1"/>
    <col min="11" max="11" width="10.625" style="3" hidden="1" customWidth="1"/>
    <col min="12" max="12" width="10.625" style="17" hidden="1" customWidth="1"/>
    <col min="13" max="13" width="10.625" style="18" hidden="1" customWidth="1"/>
    <col min="14" max="14" width="10.625" style="35" hidden="1" customWidth="1"/>
    <col min="15" max="15" width="10.625" style="3" hidden="1" customWidth="1"/>
    <col min="16" max="16" width="10.625" style="3" customWidth="1"/>
    <col min="17" max="17" width="23.75390625" style="3" bestFit="1" customWidth="1"/>
    <col min="18" max="16384" width="9.00390625" style="3" customWidth="1"/>
  </cols>
  <sheetData>
    <row r="1" spans="1:11" ht="26.25">
      <c r="A1" s="138" t="s">
        <v>107</v>
      </c>
      <c r="B1" s="138"/>
      <c r="C1" s="138"/>
      <c r="D1" s="138"/>
      <c r="E1" s="138"/>
      <c r="F1" s="52"/>
      <c r="G1" s="4" t="s">
        <v>38</v>
      </c>
      <c r="H1" s="114"/>
      <c r="I1" s="115"/>
      <c r="J1" s="16"/>
      <c r="K1" s="16"/>
    </row>
    <row r="2" spans="1:11" ht="9.75" customHeight="1" thickBot="1">
      <c r="A2" s="8"/>
      <c r="B2" s="8"/>
      <c r="C2" s="8"/>
      <c r="D2" s="8"/>
      <c r="E2" s="8"/>
      <c r="F2" s="8"/>
      <c r="G2" s="8"/>
      <c r="H2" s="8"/>
      <c r="I2" s="8"/>
      <c r="J2" s="8"/>
      <c r="K2" s="8"/>
    </row>
    <row r="3" spans="1:11" ht="6.75" customHeight="1" thickTop="1">
      <c r="A3" s="20"/>
      <c r="B3" s="21"/>
      <c r="C3" s="21"/>
      <c r="D3" s="21"/>
      <c r="E3" s="21"/>
      <c r="F3" s="21"/>
      <c r="G3" s="22"/>
      <c r="H3" s="21"/>
      <c r="I3" s="23"/>
      <c r="J3" s="1"/>
      <c r="K3" s="1"/>
    </row>
    <row r="4" spans="1:11" ht="15.75" customHeight="1">
      <c r="A4" s="56" t="s">
        <v>47</v>
      </c>
      <c r="B4" s="24"/>
      <c r="C4" s="24"/>
      <c r="D4" s="24"/>
      <c r="E4" s="25"/>
      <c r="F4" s="25"/>
      <c r="G4" s="25"/>
      <c r="H4" s="25"/>
      <c r="I4" s="26"/>
      <c r="J4" s="1"/>
      <c r="K4" s="1"/>
    </row>
    <row r="5" spans="1:11" ht="15.75" customHeight="1">
      <c r="A5" s="56" t="s">
        <v>22</v>
      </c>
      <c r="B5" s="27"/>
      <c r="C5" s="27"/>
      <c r="D5" s="27"/>
      <c r="E5" s="25"/>
      <c r="F5" s="25"/>
      <c r="G5" s="25"/>
      <c r="H5" s="25"/>
      <c r="I5" s="26"/>
      <c r="J5" s="1"/>
      <c r="K5" s="1"/>
    </row>
    <row r="6" spans="1:11" ht="15.75" customHeight="1">
      <c r="A6" s="57" t="s">
        <v>57</v>
      </c>
      <c r="B6" s="24"/>
      <c r="C6" s="24"/>
      <c r="D6" s="24"/>
      <c r="E6" s="24"/>
      <c r="F6" s="24"/>
      <c r="G6" s="28"/>
      <c r="H6" s="28"/>
      <c r="I6" s="29"/>
      <c r="J6" s="2"/>
      <c r="K6" s="2"/>
    </row>
    <row r="7" spans="1:11" ht="15.75" customHeight="1">
      <c r="A7" s="57" t="s">
        <v>26</v>
      </c>
      <c r="B7" s="24"/>
      <c r="C7" s="24"/>
      <c r="D7" s="24"/>
      <c r="E7" s="24"/>
      <c r="F7" s="24"/>
      <c r="G7" s="28"/>
      <c r="H7" s="28"/>
      <c r="I7" s="29"/>
      <c r="J7" s="2"/>
      <c r="K7" s="2"/>
    </row>
    <row r="8" spans="1:11" ht="15.75" customHeight="1">
      <c r="A8" s="57" t="s">
        <v>49</v>
      </c>
      <c r="B8" s="30"/>
      <c r="C8" s="30"/>
      <c r="D8" s="27"/>
      <c r="E8" s="27"/>
      <c r="F8" s="27"/>
      <c r="G8" s="28"/>
      <c r="H8" s="28"/>
      <c r="I8" s="29"/>
      <c r="J8" s="2"/>
      <c r="K8" s="2"/>
    </row>
    <row r="9" spans="1:11" ht="15.75" customHeight="1">
      <c r="A9" s="57" t="s">
        <v>52</v>
      </c>
      <c r="B9" s="27"/>
      <c r="C9" s="27"/>
      <c r="D9" s="27"/>
      <c r="E9" s="27"/>
      <c r="F9" s="27"/>
      <c r="G9" s="28"/>
      <c r="H9" s="28"/>
      <c r="I9" s="29"/>
      <c r="J9" s="2"/>
      <c r="K9" s="2"/>
    </row>
    <row r="10" spans="1:11" ht="6.75" customHeight="1" thickBot="1">
      <c r="A10" s="31"/>
      <c r="B10" s="32"/>
      <c r="C10" s="32"/>
      <c r="D10" s="32"/>
      <c r="E10" s="32"/>
      <c r="F10" s="32"/>
      <c r="G10" s="33"/>
      <c r="H10" s="33"/>
      <c r="I10" s="34"/>
      <c r="J10" s="2"/>
      <c r="K10" s="2"/>
    </row>
    <row r="11" spans="1:11" ht="9.75" customHeight="1" thickTop="1">
      <c r="A11" s="1"/>
      <c r="B11" s="1"/>
      <c r="C11" s="1"/>
      <c r="D11" s="1"/>
      <c r="E11" s="7"/>
      <c r="F11" s="7"/>
      <c r="G11" s="2"/>
      <c r="H11" s="2"/>
      <c r="I11" s="2"/>
      <c r="J11" s="2"/>
      <c r="K11" s="2"/>
    </row>
    <row r="12" spans="1:12" ht="19.5" customHeight="1">
      <c r="A12" s="132" t="s">
        <v>35</v>
      </c>
      <c r="B12" s="133"/>
      <c r="C12" s="46" t="s">
        <v>37</v>
      </c>
      <c r="D12" s="47" t="s">
        <v>36</v>
      </c>
      <c r="E12" s="48" t="s">
        <v>25</v>
      </c>
      <c r="F12" s="47" t="s">
        <v>34</v>
      </c>
      <c r="G12" s="75" t="s">
        <v>14</v>
      </c>
      <c r="H12" s="132" t="s">
        <v>2</v>
      </c>
      <c r="I12" s="133"/>
      <c r="J12" s="10"/>
      <c r="K12" s="2"/>
      <c r="L12" s="12" t="s">
        <v>27</v>
      </c>
    </row>
    <row r="13" spans="1:15" s="6" customFormat="1" ht="18" customHeight="1">
      <c r="A13" s="119" t="s">
        <v>29</v>
      </c>
      <c r="B13" s="120"/>
      <c r="C13" s="41" t="s">
        <v>50</v>
      </c>
      <c r="D13" s="72" t="s">
        <v>63</v>
      </c>
      <c r="E13" s="39" t="s">
        <v>54</v>
      </c>
      <c r="F13" s="42" t="s">
        <v>28</v>
      </c>
      <c r="G13" s="40" t="s">
        <v>1</v>
      </c>
      <c r="H13" s="123"/>
      <c r="I13" s="124"/>
      <c r="J13" s="44"/>
      <c r="K13" s="81"/>
      <c r="L13" s="11">
        <f aca="true" t="shared" si="0" ref="L13:L33">(COUNTA(G13))</f>
        <v>1</v>
      </c>
      <c r="M13" s="5" t="s">
        <v>1</v>
      </c>
      <c r="N13" s="6" t="s">
        <v>66</v>
      </c>
      <c r="O13" s="6" t="s">
        <v>64</v>
      </c>
    </row>
    <row r="14" spans="1:15" s="6" customFormat="1" ht="18" customHeight="1">
      <c r="A14" s="116"/>
      <c r="B14" s="117"/>
      <c r="C14" s="13"/>
      <c r="D14" s="73"/>
      <c r="E14" s="14"/>
      <c r="F14" s="43"/>
      <c r="G14" s="77"/>
      <c r="H14" s="121"/>
      <c r="I14" s="122"/>
      <c r="J14" s="44"/>
      <c r="K14" s="81"/>
      <c r="L14" s="11">
        <f t="shared" si="0"/>
        <v>0</v>
      </c>
      <c r="M14" s="5" t="s">
        <v>0</v>
      </c>
      <c r="N14" s="6" t="s">
        <v>67</v>
      </c>
      <c r="O14" s="6" t="s">
        <v>65</v>
      </c>
    </row>
    <row r="15" spans="1:15" s="6" customFormat="1" ht="18" customHeight="1">
      <c r="A15" s="116"/>
      <c r="B15" s="117"/>
      <c r="C15" s="13"/>
      <c r="D15" s="73"/>
      <c r="E15" s="14"/>
      <c r="F15" s="43"/>
      <c r="G15" s="77"/>
      <c r="H15" s="121"/>
      <c r="I15" s="122"/>
      <c r="J15" s="44"/>
      <c r="K15" s="81"/>
      <c r="L15" s="11">
        <f t="shared" si="0"/>
        <v>0</v>
      </c>
      <c r="M15" s="5" t="s">
        <v>69</v>
      </c>
      <c r="O15" s="6" t="s">
        <v>60</v>
      </c>
    </row>
    <row r="16" spans="1:13" s="6" customFormat="1" ht="18" customHeight="1">
      <c r="A16" s="116"/>
      <c r="B16" s="117"/>
      <c r="C16" s="13"/>
      <c r="D16" s="73"/>
      <c r="E16" s="14"/>
      <c r="F16" s="43"/>
      <c r="G16" s="77"/>
      <c r="H16" s="121"/>
      <c r="I16" s="122"/>
      <c r="J16" s="44"/>
      <c r="K16" s="81"/>
      <c r="L16" s="11">
        <f t="shared" si="0"/>
        <v>0</v>
      </c>
      <c r="M16" s="5" t="s">
        <v>70</v>
      </c>
    </row>
    <row r="17" spans="1:13" s="6" customFormat="1" ht="18" customHeight="1">
      <c r="A17" s="116"/>
      <c r="B17" s="117"/>
      <c r="C17" s="13"/>
      <c r="D17" s="73"/>
      <c r="E17" s="14"/>
      <c r="F17" s="43"/>
      <c r="G17" s="77"/>
      <c r="H17" s="121"/>
      <c r="I17" s="122"/>
      <c r="J17" s="44"/>
      <c r="K17" s="81"/>
      <c r="L17" s="11">
        <f t="shared" si="0"/>
        <v>0</v>
      </c>
      <c r="M17" s="5" t="s">
        <v>16</v>
      </c>
    </row>
    <row r="18" spans="1:13" s="6" customFormat="1" ht="18" customHeight="1">
      <c r="A18" s="116"/>
      <c r="B18" s="117"/>
      <c r="C18" s="13"/>
      <c r="D18" s="73"/>
      <c r="E18" s="14"/>
      <c r="F18" s="43"/>
      <c r="G18" s="77"/>
      <c r="H18" s="121"/>
      <c r="I18" s="122"/>
      <c r="J18" s="44"/>
      <c r="K18" s="81"/>
      <c r="L18" s="11">
        <f t="shared" si="0"/>
        <v>0</v>
      </c>
      <c r="M18" s="5" t="s">
        <v>71</v>
      </c>
    </row>
    <row r="19" spans="1:13" s="6" customFormat="1" ht="18" customHeight="1">
      <c r="A19" s="116"/>
      <c r="B19" s="117"/>
      <c r="C19" s="13"/>
      <c r="D19" s="73"/>
      <c r="E19" s="14"/>
      <c r="F19" s="43"/>
      <c r="G19" s="77"/>
      <c r="H19" s="121"/>
      <c r="I19" s="122"/>
      <c r="J19" s="44"/>
      <c r="K19" s="81"/>
      <c r="L19" s="11">
        <f t="shared" si="0"/>
        <v>0</v>
      </c>
      <c r="M19" s="5" t="s">
        <v>10</v>
      </c>
    </row>
    <row r="20" spans="1:14" s="6" customFormat="1" ht="18" customHeight="1">
      <c r="A20" s="116"/>
      <c r="B20" s="117"/>
      <c r="C20" s="13"/>
      <c r="D20" s="73"/>
      <c r="E20" s="14"/>
      <c r="F20" s="43"/>
      <c r="G20" s="77"/>
      <c r="H20" s="121"/>
      <c r="I20" s="122"/>
      <c r="J20" s="44"/>
      <c r="K20" s="81"/>
      <c r="L20" s="11">
        <f t="shared" si="0"/>
        <v>0</v>
      </c>
      <c r="M20" s="5" t="s">
        <v>11</v>
      </c>
      <c r="N20" s="36"/>
    </row>
    <row r="21" spans="1:14" s="6" customFormat="1" ht="18" customHeight="1">
      <c r="A21" s="116"/>
      <c r="B21" s="117"/>
      <c r="C21" s="13"/>
      <c r="D21" s="73"/>
      <c r="E21" s="14"/>
      <c r="F21" s="43"/>
      <c r="G21" s="77"/>
      <c r="H21" s="121"/>
      <c r="I21" s="122"/>
      <c r="J21" s="44"/>
      <c r="K21" s="81"/>
      <c r="L21" s="11">
        <f t="shared" si="0"/>
        <v>0</v>
      </c>
      <c r="M21" s="5" t="s">
        <v>12</v>
      </c>
      <c r="N21" s="36"/>
    </row>
    <row r="22" spans="1:14" s="6" customFormat="1" ht="18" customHeight="1">
      <c r="A22" s="116"/>
      <c r="B22" s="117"/>
      <c r="C22" s="13"/>
      <c r="D22" s="73"/>
      <c r="E22" s="14"/>
      <c r="F22" s="43"/>
      <c r="G22" s="77"/>
      <c r="H22" s="121"/>
      <c r="I22" s="122"/>
      <c r="J22" s="44"/>
      <c r="K22" s="81"/>
      <c r="L22" s="11">
        <f t="shared" si="0"/>
        <v>0</v>
      </c>
      <c r="M22" s="5" t="s">
        <v>13</v>
      </c>
      <c r="N22" s="36"/>
    </row>
    <row r="23" spans="1:14" s="6" customFormat="1" ht="18" customHeight="1">
      <c r="A23" s="116"/>
      <c r="B23" s="117"/>
      <c r="C23" s="13"/>
      <c r="D23" s="73"/>
      <c r="E23" s="14"/>
      <c r="F23" s="43"/>
      <c r="G23" s="77"/>
      <c r="H23" s="121"/>
      <c r="I23" s="122"/>
      <c r="J23" s="44"/>
      <c r="K23" s="81"/>
      <c r="L23" s="11">
        <f t="shared" si="0"/>
        <v>0</v>
      </c>
      <c r="M23" s="5" t="s">
        <v>5</v>
      </c>
      <c r="N23" s="36"/>
    </row>
    <row r="24" spans="1:18" s="6" customFormat="1" ht="18" customHeight="1">
      <c r="A24" s="116"/>
      <c r="B24" s="117"/>
      <c r="C24" s="13"/>
      <c r="D24" s="73"/>
      <c r="E24" s="14"/>
      <c r="F24" s="43"/>
      <c r="G24" s="77"/>
      <c r="H24" s="121"/>
      <c r="I24" s="122"/>
      <c r="J24" s="44"/>
      <c r="K24" s="81"/>
      <c r="L24" s="11">
        <f t="shared" si="0"/>
        <v>0</v>
      </c>
      <c r="M24" s="5" t="s">
        <v>6</v>
      </c>
      <c r="N24" s="36"/>
      <c r="P24" s="17"/>
      <c r="Q24" s="17"/>
      <c r="R24" s="17"/>
    </row>
    <row r="25" spans="1:18" s="6" customFormat="1" ht="18" customHeight="1">
      <c r="A25" s="116"/>
      <c r="B25" s="117"/>
      <c r="C25" s="13"/>
      <c r="D25" s="73"/>
      <c r="E25" s="14"/>
      <c r="F25" s="43"/>
      <c r="G25" s="77"/>
      <c r="H25" s="121"/>
      <c r="I25" s="122"/>
      <c r="J25" s="44"/>
      <c r="K25" s="81"/>
      <c r="L25" s="11">
        <f t="shared" si="0"/>
        <v>0</v>
      </c>
      <c r="M25" s="5" t="s">
        <v>7</v>
      </c>
      <c r="N25" s="36"/>
      <c r="P25" s="17"/>
      <c r="Q25" s="17"/>
      <c r="R25" s="17"/>
    </row>
    <row r="26" spans="1:18" s="6" customFormat="1" ht="18" customHeight="1">
      <c r="A26" s="116"/>
      <c r="B26" s="117"/>
      <c r="C26" s="13"/>
      <c r="D26" s="73"/>
      <c r="E26" s="14"/>
      <c r="F26" s="43"/>
      <c r="G26" s="77"/>
      <c r="H26" s="121"/>
      <c r="I26" s="122"/>
      <c r="J26" s="44"/>
      <c r="K26" s="81"/>
      <c r="L26" s="11">
        <f t="shared" si="0"/>
        <v>0</v>
      </c>
      <c r="M26" s="5" t="s">
        <v>8</v>
      </c>
      <c r="N26" s="36"/>
      <c r="P26" s="17"/>
      <c r="Q26" s="17"/>
      <c r="R26" s="17"/>
    </row>
    <row r="27" spans="1:18" s="6" customFormat="1" ht="18" customHeight="1">
      <c r="A27" s="116"/>
      <c r="B27" s="117"/>
      <c r="C27" s="13"/>
      <c r="D27" s="73"/>
      <c r="E27" s="14"/>
      <c r="F27" s="43"/>
      <c r="G27" s="77"/>
      <c r="H27" s="121"/>
      <c r="I27" s="122"/>
      <c r="J27" s="44"/>
      <c r="K27" s="81"/>
      <c r="L27" s="11">
        <f t="shared" si="0"/>
        <v>0</v>
      </c>
      <c r="M27" s="5" t="s">
        <v>101</v>
      </c>
      <c r="N27" s="36"/>
      <c r="P27" s="17"/>
      <c r="Q27" s="18"/>
      <c r="R27" s="18"/>
    </row>
    <row r="28" spans="1:18" s="6" customFormat="1" ht="18" customHeight="1">
      <c r="A28" s="116"/>
      <c r="B28" s="117"/>
      <c r="C28" s="13"/>
      <c r="D28" s="73"/>
      <c r="E28" s="14"/>
      <c r="F28" s="43"/>
      <c r="G28" s="77"/>
      <c r="H28" s="121"/>
      <c r="I28" s="122"/>
      <c r="J28" s="44"/>
      <c r="K28" s="81"/>
      <c r="L28" s="11">
        <f t="shared" si="0"/>
        <v>0</v>
      </c>
      <c r="M28" s="5" t="s">
        <v>72</v>
      </c>
      <c r="N28" s="36"/>
      <c r="P28" s="17"/>
      <c r="Q28" s="18"/>
      <c r="R28" s="18"/>
    </row>
    <row r="29" spans="1:18" s="6" customFormat="1" ht="18" customHeight="1">
      <c r="A29" s="116"/>
      <c r="B29" s="117"/>
      <c r="C29" s="13"/>
      <c r="D29" s="73"/>
      <c r="E29" s="14"/>
      <c r="F29" s="43"/>
      <c r="G29" s="77"/>
      <c r="H29" s="121"/>
      <c r="I29" s="122"/>
      <c r="J29" s="44"/>
      <c r="K29" s="81"/>
      <c r="L29" s="11">
        <f t="shared" si="0"/>
        <v>0</v>
      </c>
      <c r="M29" s="5" t="s">
        <v>73</v>
      </c>
      <c r="N29" s="36"/>
      <c r="P29" s="17"/>
      <c r="Q29" s="18"/>
      <c r="R29" s="18"/>
    </row>
    <row r="30" spans="1:18" s="6" customFormat="1" ht="18" customHeight="1">
      <c r="A30" s="116"/>
      <c r="B30" s="117"/>
      <c r="C30" s="13"/>
      <c r="D30" s="73"/>
      <c r="E30" s="14"/>
      <c r="F30" s="43"/>
      <c r="G30" s="77"/>
      <c r="H30" s="121"/>
      <c r="I30" s="122"/>
      <c r="J30" s="44"/>
      <c r="K30" s="81"/>
      <c r="L30" s="11">
        <f t="shared" si="0"/>
        <v>0</v>
      </c>
      <c r="M30" s="5" t="s">
        <v>15</v>
      </c>
      <c r="N30" s="36"/>
      <c r="P30" s="17"/>
      <c r="Q30" s="18"/>
      <c r="R30" s="18"/>
    </row>
    <row r="31" spans="1:18" s="6" customFormat="1" ht="18" customHeight="1">
      <c r="A31" s="116"/>
      <c r="B31" s="117"/>
      <c r="C31" s="13"/>
      <c r="D31" s="73"/>
      <c r="E31" s="14"/>
      <c r="F31" s="43"/>
      <c r="G31" s="77"/>
      <c r="H31" s="121"/>
      <c r="I31" s="122"/>
      <c r="J31" s="44"/>
      <c r="K31" s="81"/>
      <c r="L31" s="11">
        <f t="shared" si="0"/>
        <v>0</v>
      </c>
      <c r="M31" s="5" t="s">
        <v>102</v>
      </c>
      <c r="N31" s="36"/>
      <c r="P31" s="17"/>
      <c r="Q31" s="18"/>
      <c r="R31" s="18"/>
    </row>
    <row r="32" spans="1:18" s="6" customFormat="1" ht="18" customHeight="1">
      <c r="A32" s="116"/>
      <c r="B32" s="117"/>
      <c r="C32" s="13"/>
      <c r="D32" s="73"/>
      <c r="E32" s="14"/>
      <c r="F32" s="43"/>
      <c r="G32" s="77"/>
      <c r="H32" s="121"/>
      <c r="I32" s="122"/>
      <c r="J32" s="44"/>
      <c r="K32" s="81"/>
      <c r="L32" s="11">
        <f t="shared" si="0"/>
        <v>0</v>
      </c>
      <c r="M32" s="5" t="s">
        <v>17</v>
      </c>
      <c r="N32" s="36"/>
      <c r="P32" s="17"/>
      <c r="Q32" s="18"/>
      <c r="R32" s="18"/>
    </row>
    <row r="33" spans="1:18" s="6" customFormat="1" ht="18" customHeight="1">
      <c r="A33" s="116"/>
      <c r="B33" s="117"/>
      <c r="C33" s="13"/>
      <c r="D33" s="73"/>
      <c r="E33" s="14"/>
      <c r="F33" s="43"/>
      <c r="G33" s="77"/>
      <c r="H33" s="121"/>
      <c r="I33" s="122"/>
      <c r="J33" s="44"/>
      <c r="K33" s="81"/>
      <c r="L33" s="11">
        <f t="shared" si="0"/>
        <v>0</v>
      </c>
      <c r="M33" s="5" t="s">
        <v>20</v>
      </c>
      <c r="N33" s="36"/>
      <c r="P33" s="17"/>
      <c r="Q33" s="18"/>
      <c r="R33" s="18"/>
    </row>
    <row r="34" spans="1:18" s="6" customFormat="1" ht="18" customHeight="1">
      <c r="A34" s="126" t="s">
        <v>99</v>
      </c>
      <c r="B34" s="127"/>
      <c r="C34" s="127"/>
      <c r="D34" s="128"/>
      <c r="E34" s="100" t="s">
        <v>97</v>
      </c>
      <c r="F34" s="102">
        <f>COUNTIF(E14:E33,"レギュラーサイズ（ズボンなし）")</f>
        <v>0</v>
      </c>
      <c r="G34" s="77"/>
      <c r="H34" s="82"/>
      <c r="I34" s="13"/>
      <c r="J34" s="44"/>
      <c r="K34" s="81"/>
      <c r="L34" s="104"/>
      <c r="M34" s="5" t="s">
        <v>18</v>
      </c>
      <c r="N34" s="36"/>
      <c r="P34" s="17"/>
      <c r="Q34" s="18"/>
      <c r="R34" s="18"/>
    </row>
    <row r="35" spans="1:18" s="6" customFormat="1" ht="18" customHeight="1" thickBot="1">
      <c r="A35" s="129"/>
      <c r="B35" s="130"/>
      <c r="C35" s="130"/>
      <c r="D35" s="131"/>
      <c r="E35" s="101" t="s">
        <v>98</v>
      </c>
      <c r="F35" s="102">
        <f>COUNTIF(E14:E33,"ビッグキーホルダー（ズボンなし）")</f>
        <v>0</v>
      </c>
      <c r="G35" s="77"/>
      <c r="H35" s="82"/>
      <c r="I35" s="13"/>
      <c r="J35" s="44"/>
      <c r="K35" s="81"/>
      <c r="L35" s="104"/>
      <c r="M35" s="5" t="s">
        <v>19</v>
      </c>
      <c r="N35" s="36"/>
      <c r="P35" s="17"/>
      <c r="Q35" s="18"/>
      <c r="R35" s="18"/>
    </row>
    <row r="36" spans="1:18" s="6" customFormat="1" ht="18" customHeight="1" thickBot="1">
      <c r="A36" s="53"/>
      <c r="B36" s="54"/>
      <c r="C36" s="54"/>
      <c r="D36" s="54"/>
      <c r="E36" s="37"/>
      <c r="F36" s="103" t="s">
        <v>100</v>
      </c>
      <c r="G36" s="77">
        <f>L36</f>
        <v>0</v>
      </c>
      <c r="H36" s="121"/>
      <c r="I36" s="122"/>
      <c r="J36" s="44"/>
      <c r="K36" s="81"/>
      <c r="L36" s="45">
        <f>SUM(L14:L33)</f>
        <v>0</v>
      </c>
      <c r="M36" s="5" t="s">
        <v>74</v>
      </c>
      <c r="N36" s="36"/>
      <c r="P36" s="17"/>
      <c r="Q36" s="18"/>
      <c r="R36" s="18"/>
    </row>
    <row r="37" spans="12:18" ht="9.75" customHeight="1">
      <c r="L37" s="19"/>
      <c r="M37" s="5" t="s">
        <v>75</v>
      </c>
      <c r="P37" s="17"/>
      <c r="Q37" s="18"/>
      <c r="R37" s="18"/>
    </row>
    <row r="38" spans="1:18" ht="19.5" customHeight="1">
      <c r="A38" s="118" t="s">
        <v>45</v>
      </c>
      <c r="B38" s="118"/>
      <c r="C38" s="118"/>
      <c r="D38" s="118"/>
      <c r="E38" s="118"/>
      <c r="F38" s="118"/>
      <c r="G38" s="118"/>
      <c r="H38" s="118"/>
      <c r="I38" s="118"/>
      <c r="J38" s="55"/>
      <c r="K38" s="55"/>
      <c r="L38" s="55"/>
      <c r="M38" s="5" t="s">
        <v>76</v>
      </c>
      <c r="P38" s="17"/>
      <c r="Q38" s="18"/>
      <c r="R38" s="18"/>
    </row>
    <row r="39" spans="1:16" s="18" customFormat="1" ht="9.75" customHeight="1">
      <c r="A39" s="74"/>
      <c r="B39" s="74"/>
      <c r="C39" s="74"/>
      <c r="D39" s="74"/>
      <c r="E39" s="74"/>
      <c r="F39" s="74"/>
      <c r="G39" s="74"/>
      <c r="H39" s="74"/>
      <c r="I39" s="74"/>
      <c r="J39" s="55"/>
      <c r="K39" s="55"/>
      <c r="L39" s="55"/>
      <c r="M39" s="5" t="s">
        <v>77</v>
      </c>
      <c r="N39" s="35"/>
      <c r="P39" s="17"/>
    </row>
    <row r="40" spans="16:18" ht="18" customHeight="1">
      <c r="P40" s="17"/>
      <c r="Q40" s="19"/>
      <c r="R40" s="19"/>
    </row>
  </sheetData>
  <sheetProtection/>
  <mergeCells count="49">
    <mergeCell ref="A34:D35"/>
    <mergeCell ref="A23:B23"/>
    <mergeCell ref="A24:B24"/>
    <mergeCell ref="A25:B25"/>
    <mergeCell ref="A33:B33"/>
    <mergeCell ref="A27:B27"/>
    <mergeCell ref="A30:B30"/>
    <mergeCell ref="A32:B32"/>
    <mergeCell ref="A31:B31"/>
    <mergeCell ref="A28:B28"/>
    <mergeCell ref="A29:B29"/>
    <mergeCell ref="H13:I13"/>
    <mergeCell ref="H14:I14"/>
    <mergeCell ref="H15:I15"/>
    <mergeCell ref="H16:I16"/>
    <mergeCell ref="A26:B26"/>
    <mergeCell ref="A13:B13"/>
    <mergeCell ref="A14:B14"/>
    <mergeCell ref="A15:B15"/>
    <mergeCell ref="A21:B21"/>
    <mergeCell ref="H17:I17"/>
    <mergeCell ref="H18:I18"/>
    <mergeCell ref="H19:I19"/>
    <mergeCell ref="H20:I20"/>
    <mergeCell ref="H1:I1"/>
    <mergeCell ref="A18:B18"/>
    <mergeCell ref="A19:B19"/>
    <mergeCell ref="A20:B20"/>
    <mergeCell ref="A16:B16"/>
    <mergeCell ref="A17:B17"/>
    <mergeCell ref="H21:I21"/>
    <mergeCell ref="H23:I23"/>
    <mergeCell ref="H24:I24"/>
    <mergeCell ref="H36:I36"/>
    <mergeCell ref="H32:I32"/>
    <mergeCell ref="H33:I33"/>
    <mergeCell ref="H31:I31"/>
    <mergeCell ref="H28:I28"/>
    <mergeCell ref="H22:I22"/>
    <mergeCell ref="A22:B22"/>
    <mergeCell ref="A1:E1"/>
    <mergeCell ref="A38:I38"/>
    <mergeCell ref="A12:B12"/>
    <mergeCell ref="H12:I12"/>
    <mergeCell ref="H29:I29"/>
    <mergeCell ref="H30:I30"/>
    <mergeCell ref="H25:I25"/>
    <mergeCell ref="H26:I26"/>
    <mergeCell ref="H27:I27"/>
  </mergeCells>
  <conditionalFormatting sqref="E14:E33">
    <cfRule type="cellIs" priority="1" dxfId="7" operator="equal" stopIfTrue="1">
      <formula>$N$13</formula>
    </cfRule>
    <cfRule type="cellIs" priority="2" dxfId="6" operator="equal" stopIfTrue="1">
      <formula>$N$14</formula>
    </cfRule>
  </conditionalFormatting>
  <conditionalFormatting sqref="F14:F32">
    <cfRule type="cellIs" priority="3" dxfId="2" operator="equal" stopIfTrue="1">
      <formula>$O$13</formula>
    </cfRule>
    <cfRule type="cellIs" priority="4" dxfId="0" operator="equal" stopIfTrue="1">
      <formula>$O$14</formula>
    </cfRule>
    <cfRule type="cellIs" priority="5" dxfId="1" operator="equal" stopIfTrue="1">
      <formula>$O$15</formula>
    </cfRule>
  </conditionalFormatting>
  <dataValidations count="9">
    <dataValidation type="list" allowBlank="1" showInputMessage="1" showErrorMessage="1" sqref="F13:F14">
      <formula1>$O$13:$O$16</formula1>
    </dataValidation>
    <dataValidation type="list" allowBlank="1" showInputMessage="1" showErrorMessage="1" sqref="G13">
      <formula1>$M$12:$M$30</formula1>
    </dataValidation>
    <dataValidation allowBlank="1" showInputMessage="1" showErrorMessage="1" imeMode="off" sqref="A14:B14 D13:D33"/>
    <dataValidation allowBlank="1" showInputMessage="1" showErrorMessage="1" prompt="名前の上に￣を入れる場合&#10;例：YŪTA→YU*TA&#10;－ではなく＾を入れる場合は備考欄にご入力ください。" imeMode="off" sqref="A13:B13 A15:B33 A34"/>
    <dataValidation type="list" allowBlank="1" showInputMessage="1" showErrorMessage="1" imeMode="off" sqref="C13:C33">
      <formula1>"男,女"</formula1>
    </dataValidation>
    <dataValidation type="list" allowBlank="1" showInputMessage="1" showErrorMessage="1" sqref="E13:E14">
      <formula1>$N$13:$N$15</formula1>
    </dataValidation>
    <dataValidation type="list" allowBlank="1" showInputMessage="1" showErrorMessage="1" prompt="▼印よりお選びください。" sqref="E15:E33">
      <formula1>$N$13:$N$15</formula1>
    </dataValidation>
    <dataValidation type="list" allowBlank="1" showInputMessage="1" showErrorMessage="1" prompt="▼印よりお選びください。&#10;レギュラーサイズのみお選びください。&#10;ビッグサイズはキーホルダーパーツのみとなります。" sqref="F15:F33">
      <formula1>$O$13:$O$16</formula1>
    </dataValidation>
    <dataValidation type="list" allowBlank="1" showInputMessage="1" showErrorMessage="1" sqref="G14:G33">
      <formula1>$M$12:$M$39</formula1>
    </dataValidation>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sheetPr>
  <dimension ref="A1:T39"/>
  <sheetViews>
    <sheetView zoomScalePageLayoutView="0" workbookViewId="0" topLeftCell="A1">
      <selection activeCell="A1" sqref="A1:F1"/>
    </sheetView>
  </sheetViews>
  <sheetFormatPr defaultColWidth="9.00390625" defaultRowHeight="18" customHeight="1"/>
  <cols>
    <col min="1" max="2" width="10.625" style="3" customWidth="1"/>
    <col min="3" max="4" width="8.00390625" style="3" customWidth="1"/>
    <col min="5" max="5" width="25.625" style="3" customWidth="1"/>
    <col min="6" max="6" width="13.50390625" style="3" customWidth="1"/>
    <col min="7" max="9" width="13.125" style="3" customWidth="1"/>
    <col min="10" max="11" width="12.625" style="3" customWidth="1"/>
    <col min="12" max="13" width="10.625" style="3" customWidth="1"/>
    <col min="14" max="14" width="10.625" style="3" hidden="1" customWidth="1"/>
    <col min="15" max="15" width="10.625" style="18" hidden="1" customWidth="1"/>
    <col min="16" max="16" width="10.625" style="35" hidden="1" customWidth="1"/>
    <col min="17" max="17" width="10.625" style="3" hidden="1" customWidth="1"/>
    <col min="18" max="19" width="10.625" style="3" customWidth="1"/>
    <col min="20" max="16384" width="9.00390625" style="3" customWidth="1"/>
  </cols>
  <sheetData>
    <row r="1" spans="1:13" ht="26.25">
      <c r="A1" s="139" t="s">
        <v>106</v>
      </c>
      <c r="B1" s="139"/>
      <c r="C1" s="139"/>
      <c r="D1" s="139"/>
      <c r="E1" s="139"/>
      <c r="F1" s="139"/>
      <c r="G1" s="49"/>
      <c r="H1" s="4" t="s">
        <v>3</v>
      </c>
      <c r="I1" s="113"/>
      <c r="J1" s="114"/>
      <c r="K1" s="115"/>
      <c r="L1" s="16"/>
      <c r="M1" s="16"/>
    </row>
    <row r="2" spans="1:13" ht="9.75" customHeight="1" thickBot="1">
      <c r="A2" s="8"/>
      <c r="B2" s="8"/>
      <c r="C2" s="8"/>
      <c r="D2" s="8"/>
      <c r="E2" s="8"/>
      <c r="F2" s="8"/>
      <c r="G2" s="8"/>
      <c r="H2" s="8"/>
      <c r="I2" s="8"/>
      <c r="J2" s="8"/>
      <c r="K2" s="8"/>
      <c r="L2" s="8"/>
      <c r="M2" s="8"/>
    </row>
    <row r="3" spans="1:16" ht="6.75" customHeight="1" thickTop="1">
      <c r="A3" s="20"/>
      <c r="B3" s="21"/>
      <c r="C3" s="21"/>
      <c r="D3" s="21"/>
      <c r="E3" s="21"/>
      <c r="F3" s="21"/>
      <c r="G3" s="22"/>
      <c r="H3" s="21"/>
      <c r="I3" s="58"/>
      <c r="J3" s="58"/>
      <c r="K3" s="59"/>
      <c r="L3" s="18"/>
      <c r="M3" s="18"/>
      <c r="N3" s="35"/>
      <c r="O3" s="3"/>
      <c r="P3" s="3"/>
    </row>
    <row r="4" spans="1:16" ht="15.75" customHeight="1">
      <c r="A4" s="56" t="s">
        <v>47</v>
      </c>
      <c r="B4" s="24"/>
      <c r="C4" s="24"/>
      <c r="D4" s="24"/>
      <c r="E4" s="25"/>
      <c r="F4" s="25"/>
      <c r="G4" s="25"/>
      <c r="H4" s="25"/>
      <c r="I4" s="24"/>
      <c r="J4" s="24"/>
      <c r="K4" s="60"/>
      <c r="L4" s="18"/>
      <c r="M4" s="18"/>
      <c r="N4" s="35"/>
      <c r="O4" s="3"/>
      <c r="P4" s="3"/>
    </row>
    <row r="5" spans="1:16" ht="15.75" customHeight="1">
      <c r="A5" s="56" t="s">
        <v>22</v>
      </c>
      <c r="B5" s="27"/>
      <c r="C5" s="27"/>
      <c r="D5" s="27"/>
      <c r="E5" s="25"/>
      <c r="F5" s="25"/>
      <c r="G5" s="25"/>
      <c r="H5" s="25"/>
      <c r="I5" s="24"/>
      <c r="J5" s="24"/>
      <c r="K5" s="60"/>
      <c r="L5" s="18"/>
      <c r="M5" s="18"/>
      <c r="N5" s="35"/>
      <c r="O5" s="3"/>
      <c r="P5" s="3"/>
    </row>
    <row r="6" spans="1:16" ht="15.75" customHeight="1">
      <c r="A6" s="57" t="s">
        <v>48</v>
      </c>
      <c r="B6" s="24"/>
      <c r="C6" s="24"/>
      <c r="D6" s="24"/>
      <c r="E6" s="24"/>
      <c r="F6" s="24"/>
      <c r="G6" s="28"/>
      <c r="H6" s="28"/>
      <c r="I6" s="28"/>
      <c r="J6" s="28"/>
      <c r="K6" s="60"/>
      <c r="L6" s="18"/>
      <c r="M6" s="18"/>
      <c r="N6" s="35"/>
      <c r="O6" s="3"/>
      <c r="P6" s="3"/>
    </row>
    <row r="7" spans="1:16" ht="15.75" customHeight="1">
      <c r="A7" s="57" t="s">
        <v>26</v>
      </c>
      <c r="B7" s="24"/>
      <c r="C7" s="24"/>
      <c r="D7" s="24"/>
      <c r="E7" s="24"/>
      <c r="F7" s="24"/>
      <c r="G7" s="28"/>
      <c r="H7" s="28"/>
      <c r="I7" s="28"/>
      <c r="J7" s="28"/>
      <c r="K7" s="60"/>
      <c r="L7" s="18"/>
      <c r="M7" s="18"/>
      <c r="N7" s="35"/>
      <c r="O7" s="3"/>
      <c r="P7" s="3"/>
    </row>
    <row r="8" spans="1:16" ht="15.75" customHeight="1">
      <c r="A8" s="57" t="s">
        <v>49</v>
      </c>
      <c r="B8" s="30"/>
      <c r="C8" s="30"/>
      <c r="D8" s="27"/>
      <c r="E8" s="27"/>
      <c r="F8" s="27"/>
      <c r="G8" s="28"/>
      <c r="H8" s="28"/>
      <c r="I8" s="28"/>
      <c r="J8" s="28"/>
      <c r="K8" s="60"/>
      <c r="L8" s="18"/>
      <c r="M8" s="18"/>
      <c r="N8" s="35"/>
      <c r="O8" s="3"/>
      <c r="P8" s="3"/>
    </row>
    <row r="9" spans="1:16" ht="15.75" customHeight="1">
      <c r="A9" s="57" t="s">
        <v>52</v>
      </c>
      <c r="B9" s="27"/>
      <c r="C9" s="27"/>
      <c r="D9" s="27"/>
      <c r="E9" s="27"/>
      <c r="F9" s="27"/>
      <c r="G9" s="28"/>
      <c r="H9" s="28"/>
      <c r="I9" s="28"/>
      <c r="J9" s="28"/>
      <c r="K9" s="60"/>
      <c r="L9" s="18"/>
      <c r="M9" s="18"/>
      <c r="N9" s="35"/>
      <c r="O9" s="3"/>
      <c r="P9" s="3"/>
    </row>
    <row r="10" spans="1:16" ht="6.75" customHeight="1" thickBot="1">
      <c r="A10" s="31"/>
      <c r="B10" s="32"/>
      <c r="C10" s="32"/>
      <c r="D10" s="32"/>
      <c r="E10" s="32"/>
      <c r="F10" s="32"/>
      <c r="G10" s="33"/>
      <c r="H10" s="33"/>
      <c r="I10" s="33"/>
      <c r="J10" s="33"/>
      <c r="K10" s="61"/>
      <c r="L10" s="18"/>
      <c r="M10" s="18"/>
      <c r="N10" s="35"/>
      <c r="O10" s="3"/>
      <c r="P10" s="3"/>
    </row>
    <row r="11" spans="1:14" s="18" customFormat="1" ht="6.75" customHeight="1" thickTop="1">
      <c r="A11" s="62"/>
      <c r="B11" s="63"/>
      <c r="C11" s="63"/>
      <c r="D11" s="63"/>
      <c r="E11" s="63"/>
      <c r="F11" s="63"/>
      <c r="G11" s="9"/>
      <c r="H11" s="9"/>
      <c r="I11" s="9"/>
      <c r="J11" s="9"/>
      <c r="K11" s="17"/>
      <c r="N11" s="35"/>
    </row>
    <row r="12" spans="1:14" ht="19.5" customHeight="1">
      <c r="A12" s="132" t="s">
        <v>4</v>
      </c>
      <c r="B12" s="133"/>
      <c r="C12" s="47" t="s">
        <v>23</v>
      </c>
      <c r="D12" s="47" t="s">
        <v>24</v>
      </c>
      <c r="E12" s="48" t="s">
        <v>25</v>
      </c>
      <c r="F12" s="47" t="s">
        <v>33</v>
      </c>
      <c r="G12" s="75" t="s">
        <v>30</v>
      </c>
      <c r="H12" s="76" t="s">
        <v>31</v>
      </c>
      <c r="I12" s="75" t="s">
        <v>32</v>
      </c>
      <c r="J12" s="132" t="s">
        <v>2</v>
      </c>
      <c r="K12" s="133"/>
      <c r="L12" s="10"/>
      <c r="M12" s="2"/>
      <c r="N12" s="12" t="s">
        <v>27</v>
      </c>
    </row>
    <row r="13" spans="1:17" s="6" customFormat="1" ht="18" customHeight="1">
      <c r="A13" s="119" t="s">
        <v>29</v>
      </c>
      <c r="B13" s="120"/>
      <c r="C13" s="51">
        <v>1</v>
      </c>
      <c r="D13" s="39">
        <v>1</v>
      </c>
      <c r="E13" s="39" t="s">
        <v>54</v>
      </c>
      <c r="F13" s="42" t="s">
        <v>28</v>
      </c>
      <c r="G13" s="40" t="s">
        <v>1</v>
      </c>
      <c r="H13" s="50" t="s">
        <v>0</v>
      </c>
      <c r="I13" s="40" t="s">
        <v>9</v>
      </c>
      <c r="J13" s="123"/>
      <c r="K13" s="124"/>
      <c r="L13" s="44"/>
      <c r="M13" s="81"/>
      <c r="N13" s="11">
        <f>(COUNTA(G13)+COUNTA(H13)+COUNTA(I13))</f>
        <v>3</v>
      </c>
      <c r="O13" s="5" t="s">
        <v>1</v>
      </c>
      <c r="P13" s="6" t="s">
        <v>55</v>
      </c>
      <c r="Q13" s="6" t="s">
        <v>40</v>
      </c>
    </row>
    <row r="14" spans="1:17" s="6" customFormat="1" ht="18" customHeight="1">
      <c r="A14" s="116"/>
      <c r="B14" s="117"/>
      <c r="C14" s="38"/>
      <c r="D14" s="14"/>
      <c r="E14" s="14"/>
      <c r="F14" s="43"/>
      <c r="G14" s="77"/>
      <c r="H14" s="78"/>
      <c r="I14" s="77"/>
      <c r="J14" s="121"/>
      <c r="K14" s="122"/>
      <c r="L14" s="44"/>
      <c r="M14" s="81"/>
      <c r="N14" s="11">
        <f aca="true" t="shared" si="0" ref="N14:N33">(COUNTA(G14)+COUNTA(H14)+COUNTA(I14))</f>
        <v>0</v>
      </c>
      <c r="O14" s="5" t="s">
        <v>0</v>
      </c>
      <c r="P14" s="6" t="s">
        <v>56</v>
      </c>
      <c r="Q14" s="6" t="s">
        <v>53</v>
      </c>
    </row>
    <row r="15" spans="1:17" s="6" customFormat="1" ht="18" customHeight="1">
      <c r="A15" s="116"/>
      <c r="B15" s="117"/>
      <c r="C15" s="38"/>
      <c r="D15" s="14"/>
      <c r="E15" s="14"/>
      <c r="F15" s="43"/>
      <c r="G15" s="77"/>
      <c r="H15" s="78"/>
      <c r="I15" s="77"/>
      <c r="J15" s="121"/>
      <c r="K15" s="122"/>
      <c r="L15" s="44"/>
      <c r="M15" s="81"/>
      <c r="N15" s="11">
        <f t="shared" si="0"/>
        <v>0</v>
      </c>
      <c r="O15" s="5" t="s">
        <v>69</v>
      </c>
      <c r="P15" s="6" t="s">
        <v>103</v>
      </c>
      <c r="Q15" s="6" t="s">
        <v>41</v>
      </c>
    </row>
    <row r="16" spans="1:15" s="6" customFormat="1" ht="18" customHeight="1">
      <c r="A16" s="116"/>
      <c r="B16" s="117"/>
      <c r="C16" s="38"/>
      <c r="D16" s="14"/>
      <c r="E16" s="14"/>
      <c r="F16" s="43"/>
      <c r="G16" s="77"/>
      <c r="H16" s="78"/>
      <c r="I16" s="77"/>
      <c r="J16" s="121"/>
      <c r="K16" s="122"/>
      <c r="L16" s="44"/>
      <c r="M16" s="81"/>
      <c r="N16" s="11">
        <f t="shared" si="0"/>
        <v>0</v>
      </c>
      <c r="O16" s="5" t="s">
        <v>70</v>
      </c>
    </row>
    <row r="17" spans="1:15" s="6" customFormat="1" ht="18" customHeight="1">
      <c r="A17" s="116"/>
      <c r="B17" s="117"/>
      <c r="C17" s="38"/>
      <c r="D17" s="14"/>
      <c r="E17" s="14"/>
      <c r="F17" s="43"/>
      <c r="G17" s="77"/>
      <c r="H17" s="78"/>
      <c r="I17" s="77"/>
      <c r="J17" s="121"/>
      <c r="K17" s="122"/>
      <c r="L17" s="44"/>
      <c r="M17" s="81"/>
      <c r="N17" s="11">
        <f t="shared" si="0"/>
        <v>0</v>
      </c>
      <c r="O17" s="5" t="s">
        <v>16</v>
      </c>
    </row>
    <row r="18" spans="1:15" s="6" customFormat="1" ht="18" customHeight="1">
      <c r="A18" s="116"/>
      <c r="B18" s="117"/>
      <c r="C18" s="38"/>
      <c r="D18" s="14"/>
      <c r="E18" s="14"/>
      <c r="F18" s="43"/>
      <c r="G18" s="77"/>
      <c r="H18" s="78"/>
      <c r="I18" s="77"/>
      <c r="J18" s="121"/>
      <c r="K18" s="122"/>
      <c r="L18" s="44"/>
      <c r="M18" s="81"/>
      <c r="N18" s="11">
        <f t="shared" si="0"/>
        <v>0</v>
      </c>
      <c r="O18" s="5" t="s">
        <v>71</v>
      </c>
    </row>
    <row r="19" spans="1:15" s="6" customFormat="1" ht="18" customHeight="1">
      <c r="A19" s="116"/>
      <c r="B19" s="117"/>
      <c r="C19" s="38"/>
      <c r="D19" s="14"/>
      <c r="E19" s="14"/>
      <c r="F19" s="43"/>
      <c r="G19" s="77"/>
      <c r="H19" s="78"/>
      <c r="I19" s="77"/>
      <c r="J19" s="121"/>
      <c r="K19" s="122"/>
      <c r="L19" s="44"/>
      <c r="M19" s="81"/>
      <c r="N19" s="11">
        <f t="shared" si="0"/>
        <v>0</v>
      </c>
      <c r="O19" s="5" t="s">
        <v>10</v>
      </c>
    </row>
    <row r="20" spans="1:16" s="6" customFormat="1" ht="18" customHeight="1">
      <c r="A20" s="116"/>
      <c r="B20" s="117"/>
      <c r="C20" s="38"/>
      <c r="D20" s="14"/>
      <c r="E20" s="14"/>
      <c r="F20" s="43"/>
      <c r="G20" s="77"/>
      <c r="H20" s="78"/>
      <c r="I20" s="77"/>
      <c r="J20" s="121"/>
      <c r="K20" s="122"/>
      <c r="L20" s="44"/>
      <c r="M20" s="81"/>
      <c r="N20" s="11">
        <f t="shared" si="0"/>
        <v>0</v>
      </c>
      <c r="O20" s="5" t="s">
        <v>11</v>
      </c>
      <c r="P20" s="36"/>
    </row>
    <row r="21" spans="1:16" s="6" customFormat="1" ht="18" customHeight="1">
      <c r="A21" s="116"/>
      <c r="B21" s="117"/>
      <c r="C21" s="38"/>
      <c r="D21" s="14"/>
      <c r="E21" s="14"/>
      <c r="F21" s="43"/>
      <c r="G21" s="77"/>
      <c r="H21" s="78"/>
      <c r="I21" s="77"/>
      <c r="J21" s="121"/>
      <c r="K21" s="122"/>
      <c r="L21" s="44"/>
      <c r="M21" s="81"/>
      <c r="N21" s="11">
        <f t="shared" si="0"/>
        <v>0</v>
      </c>
      <c r="O21" s="5" t="s">
        <v>12</v>
      </c>
      <c r="P21" s="36"/>
    </row>
    <row r="22" spans="1:16" s="6" customFormat="1" ht="18" customHeight="1">
      <c r="A22" s="116"/>
      <c r="B22" s="117"/>
      <c r="C22" s="38"/>
      <c r="D22" s="14"/>
      <c r="E22" s="14"/>
      <c r="F22" s="43"/>
      <c r="G22" s="77"/>
      <c r="H22" s="78"/>
      <c r="I22" s="77"/>
      <c r="J22" s="121"/>
      <c r="K22" s="122"/>
      <c r="L22" s="44"/>
      <c r="M22" s="81"/>
      <c r="N22" s="11">
        <f t="shared" si="0"/>
        <v>0</v>
      </c>
      <c r="O22" s="5" t="s">
        <v>13</v>
      </c>
      <c r="P22" s="36"/>
    </row>
    <row r="23" spans="1:16" s="6" customFormat="1" ht="18" customHeight="1">
      <c r="A23" s="116"/>
      <c r="B23" s="117"/>
      <c r="C23" s="38"/>
      <c r="D23" s="14"/>
      <c r="E23" s="14"/>
      <c r="F23" s="43"/>
      <c r="G23" s="77"/>
      <c r="H23" s="78"/>
      <c r="I23" s="77"/>
      <c r="J23" s="121"/>
      <c r="K23" s="122"/>
      <c r="L23" s="44"/>
      <c r="M23" s="81"/>
      <c r="N23" s="11">
        <f t="shared" si="0"/>
        <v>0</v>
      </c>
      <c r="O23" s="5" t="s">
        <v>5</v>
      </c>
      <c r="P23" s="36"/>
    </row>
    <row r="24" spans="1:20" s="6" customFormat="1" ht="18" customHeight="1">
      <c r="A24" s="116"/>
      <c r="B24" s="117"/>
      <c r="C24" s="38"/>
      <c r="D24" s="14"/>
      <c r="E24" s="14"/>
      <c r="F24" s="43"/>
      <c r="G24" s="77"/>
      <c r="H24" s="78"/>
      <c r="I24" s="77"/>
      <c r="J24" s="121"/>
      <c r="K24" s="122"/>
      <c r="L24" s="44"/>
      <c r="M24" s="81"/>
      <c r="N24" s="11">
        <f t="shared" si="0"/>
        <v>0</v>
      </c>
      <c r="O24" s="5" t="s">
        <v>6</v>
      </c>
      <c r="P24" s="36"/>
      <c r="R24" s="17"/>
      <c r="S24" s="17"/>
      <c r="T24" s="17"/>
    </row>
    <row r="25" spans="1:20" s="6" customFormat="1" ht="18" customHeight="1">
      <c r="A25" s="116"/>
      <c r="B25" s="117"/>
      <c r="C25" s="38"/>
      <c r="D25" s="14"/>
      <c r="E25" s="14"/>
      <c r="F25" s="43"/>
      <c r="G25" s="77"/>
      <c r="H25" s="78"/>
      <c r="I25" s="77"/>
      <c r="J25" s="121"/>
      <c r="K25" s="122"/>
      <c r="L25" s="44"/>
      <c r="M25" s="81"/>
      <c r="N25" s="11">
        <f t="shared" si="0"/>
        <v>0</v>
      </c>
      <c r="O25" s="5" t="s">
        <v>7</v>
      </c>
      <c r="P25" s="36"/>
      <c r="R25" s="17"/>
      <c r="S25" s="17"/>
      <c r="T25" s="17"/>
    </row>
    <row r="26" spans="1:20" s="6" customFormat="1" ht="18" customHeight="1">
      <c r="A26" s="116"/>
      <c r="B26" s="117"/>
      <c r="C26" s="38"/>
      <c r="D26" s="14"/>
      <c r="E26" s="14"/>
      <c r="F26" s="43"/>
      <c r="G26" s="77"/>
      <c r="H26" s="78"/>
      <c r="I26" s="77"/>
      <c r="J26" s="121"/>
      <c r="K26" s="122"/>
      <c r="L26" s="44"/>
      <c r="M26" s="81"/>
      <c r="N26" s="11">
        <f t="shared" si="0"/>
        <v>0</v>
      </c>
      <c r="O26" s="5" t="s">
        <v>8</v>
      </c>
      <c r="P26" s="36"/>
      <c r="R26" s="17"/>
      <c r="S26" s="17"/>
      <c r="T26" s="17"/>
    </row>
    <row r="27" spans="1:20" s="6" customFormat="1" ht="18" customHeight="1">
      <c r="A27" s="116"/>
      <c r="B27" s="117"/>
      <c r="C27" s="38"/>
      <c r="D27" s="14"/>
      <c r="E27" s="14"/>
      <c r="F27" s="43"/>
      <c r="G27" s="77"/>
      <c r="H27" s="78"/>
      <c r="I27" s="77"/>
      <c r="J27" s="121"/>
      <c r="K27" s="122"/>
      <c r="L27" s="44"/>
      <c r="M27" s="81"/>
      <c r="N27" s="11">
        <f t="shared" si="0"/>
        <v>0</v>
      </c>
      <c r="O27" s="5" t="s">
        <v>101</v>
      </c>
      <c r="P27" s="36"/>
      <c r="R27" s="17"/>
      <c r="S27" s="18"/>
      <c r="T27" s="18"/>
    </row>
    <row r="28" spans="1:20" s="6" customFormat="1" ht="18" customHeight="1">
      <c r="A28" s="116"/>
      <c r="B28" s="117"/>
      <c r="C28" s="38"/>
      <c r="D28" s="14"/>
      <c r="E28" s="14"/>
      <c r="F28" s="43"/>
      <c r="G28" s="77"/>
      <c r="H28" s="78"/>
      <c r="I28" s="77"/>
      <c r="J28" s="121"/>
      <c r="K28" s="122"/>
      <c r="L28" s="44"/>
      <c r="M28" s="81"/>
      <c r="N28" s="11">
        <f t="shared" si="0"/>
        <v>0</v>
      </c>
      <c r="O28" s="5" t="s">
        <v>72</v>
      </c>
      <c r="P28" s="36"/>
      <c r="R28" s="17"/>
      <c r="S28" s="18"/>
      <c r="T28" s="18"/>
    </row>
    <row r="29" spans="1:20" s="6" customFormat="1" ht="18" customHeight="1">
      <c r="A29" s="116"/>
      <c r="B29" s="117"/>
      <c r="C29" s="38"/>
      <c r="D29" s="14"/>
      <c r="E29" s="14"/>
      <c r="F29" s="43"/>
      <c r="G29" s="77"/>
      <c r="H29" s="78"/>
      <c r="I29" s="77"/>
      <c r="J29" s="121"/>
      <c r="K29" s="122"/>
      <c r="L29" s="44"/>
      <c r="M29" s="81"/>
      <c r="N29" s="11">
        <f t="shared" si="0"/>
        <v>0</v>
      </c>
      <c r="O29" s="5" t="s">
        <v>73</v>
      </c>
      <c r="P29" s="36"/>
      <c r="R29" s="17"/>
      <c r="S29" s="18"/>
      <c r="T29" s="18"/>
    </row>
    <row r="30" spans="1:20" s="6" customFormat="1" ht="18" customHeight="1">
      <c r="A30" s="116"/>
      <c r="B30" s="117"/>
      <c r="C30" s="38"/>
      <c r="D30" s="14"/>
      <c r="E30" s="14"/>
      <c r="F30" s="43"/>
      <c r="G30" s="77"/>
      <c r="H30" s="78"/>
      <c r="I30" s="77"/>
      <c r="J30" s="121"/>
      <c r="K30" s="122"/>
      <c r="L30" s="44"/>
      <c r="M30" s="81"/>
      <c r="N30" s="11">
        <f t="shared" si="0"/>
        <v>0</v>
      </c>
      <c r="O30" s="5" t="s">
        <v>15</v>
      </c>
      <c r="P30" s="36"/>
      <c r="R30" s="17"/>
      <c r="S30" s="18"/>
      <c r="T30" s="18"/>
    </row>
    <row r="31" spans="1:20" s="6" customFormat="1" ht="18" customHeight="1">
      <c r="A31" s="116"/>
      <c r="B31" s="117"/>
      <c r="C31" s="38"/>
      <c r="D31" s="14"/>
      <c r="E31" s="14"/>
      <c r="F31" s="43"/>
      <c r="G31" s="77"/>
      <c r="H31" s="78"/>
      <c r="I31" s="77"/>
      <c r="J31" s="121"/>
      <c r="K31" s="122"/>
      <c r="L31" s="44"/>
      <c r="M31" s="81"/>
      <c r="N31" s="11">
        <f t="shared" si="0"/>
        <v>0</v>
      </c>
      <c r="O31" s="5" t="s">
        <v>102</v>
      </c>
      <c r="P31" s="36"/>
      <c r="R31" s="17"/>
      <c r="S31" s="18"/>
      <c r="T31" s="18"/>
    </row>
    <row r="32" spans="1:20" s="6" customFormat="1" ht="18" customHeight="1">
      <c r="A32" s="116"/>
      <c r="B32" s="117"/>
      <c r="C32" s="38"/>
      <c r="D32" s="14"/>
      <c r="E32" s="14"/>
      <c r="F32" s="43"/>
      <c r="G32" s="77"/>
      <c r="H32" s="78"/>
      <c r="I32" s="77"/>
      <c r="J32" s="121"/>
      <c r="K32" s="122"/>
      <c r="L32" s="44"/>
      <c r="M32" s="81"/>
      <c r="N32" s="11">
        <f t="shared" si="0"/>
        <v>0</v>
      </c>
      <c r="O32" s="5" t="s">
        <v>17</v>
      </c>
      <c r="P32" s="36"/>
      <c r="R32" s="17"/>
      <c r="S32" s="18"/>
      <c r="T32" s="18"/>
    </row>
    <row r="33" spans="1:20" s="6" customFormat="1" ht="18" customHeight="1">
      <c r="A33" s="135"/>
      <c r="B33" s="136"/>
      <c r="C33" s="105"/>
      <c r="D33" s="106"/>
      <c r="E33" s="14"/>
      <c r="F33" s="43"/>
      <c r="G33" s="77"/>
      <c r="H33" s="78"/>
      <c r="I33" s="77"/>
      <c r="J33" s="121"/>
      <c r="K33" s="122"/>
      <c r="L33" s="44"/>
      <c r="M33" s="81"/>
      <c r="N33" s="11">
        <f t="shared" si="0"/>
        <v>0</v>
      </c>
      <c r="O33" s="5" t="s">
        <v>20</v>
      </c>
      <c r="P33" s="36"/>
      <c r="R33" s="17"/>
      <c r="S33" s="18"/>
      <c r="T33" s="18"/>
    </row>
    <row r="34" spans="1:20" s="6" customFormat="1" ht="18" customHeight="1">
      <c r="A34" s="126" t="s">
        <v>99</v>
      </c>
      <c r="B34" s="127"/>
      <c r="C34" s="127"/>
      <c r="D34" s="128"/>
      <c r="E34" s="100" t="s">
        <v>97</v>
      </c>
      <c r="F34" s="111">
        <f>COUNTIF(E14:E33,"レギュラーサイズ（ズボンなし）")</f>
        <v>0</v>
      </c>
      <c r="G34" s="77"/>
      <c r="H34" s="78"/>
      <c r="I34" s="77"/>
      <c r="J34" s="82"/>
      <c r="K34" s="13"/>
      <c r="L34" s="44"/>
      <c r="M34" s="81"/>
      <c r="N34" s="104"/>
      <c r="O34" s="5" t="s">
        <v>18</v>
      </c>
      <c r="P34" s="36"/>
      <c r="R34" s="17"/>
      <c r="S34" s="18"/>
      <c r="T34" s="18"/>
    </row>
    <row r="35" spans="1:20" s="6" customFormat="1" ht="18" customHeight="1" thickBot="1">
      <c r="A35" s="129"/>
      <c r="B35" s="130"/>
      <c r="C35" s="130"/>
      <c r="D35" s="131"/>
      <c r="E35" s="101" t="s">
        <v>98</v>
      </c>
      <c r="F35" s="110">
        <f>COUNTIF(E14:E33,"ビッグキーホルダー（ズボンなし）")</f>
        <v>0</v>
      </c>
      <c r="G35" s="77"/>
      <c r="H35" s="78"/>
      <c r="I35" s="77"/>
      <c r="J35" s="82"/>
      <c r="K35" s="13"/>
      <c r="L35" s="44"/>
      <c r="M35" s="81"/>
      <c r="N35" s="104"/>
      <c r="O35" s="5" t="s">
        <v>19</v>
      </c>
      <c r="P35" s="36"/>
      <c r="R35" s="17"/>
      <c r="S35" s="18"/>
      <c r="T35" s="18"/>
    </row>
    <row r="36" spans="1:20" s="6" customFormat="1" ht="18" customHeight="1" thickBot="1">
      <c r="A36" s="107"/>
      <c r="B36" s="108"/>
      <c r="C36" s="108"/>
      <c r="D36" s="109"/>
      <c r="E36" s="37"/>
      <c r="F36" s="103" t="s">
        <v>100</v>
      </c>
      <c r="G36" s="125">
        <f>N36</f>
        <v>0</v>
      </c>
      <c r="H36" s="125"/>
      <c r="I36" s="122"/>
      <c r="J36" s="121"/>
      <c r="K36" s="122"/>
      <c r="L36" s="44"/>
      <c r="M36" s="81"/>
      <c r="N36" s="45">
        <f>SUM(N14:N33)</f>
        <v>0</v>
      </c>
      <c r="O36" s="5" t="s">
        <v>74</v>
      </c>
      <c r="P36" s="36"/>
      <c r="R36" s="17"/>
      <c r="S36" s="18"/>
      <c r="T36" s="18"/>
    </row>
    <row r="37" spans="15:20" ht="9.75" customHeight="1">
      <c r="O37" s="5" t="s">
        <v>75</v>
      </c>
      <c r="R37" s="17"/>
      <c r="S37" s="18"/>
      <c r="T37" s="18"/>
    </row>
    <row r="38" spans="1:15" ht="19.5" customHeight="1">
      <c r="A38" s="118" t="s">
        <v>45</v>
      </c>
      <c r="B38" s="118"/>
      <c r="C38" s="118"/>
      <c r="D38" s="118"/>
      <c r="E38" s="118"/>
      <c r="F38" s="118"/>
      <c r="G38" s="118"/>
      <c r="H38" s="118"/>
      <c r="I38" s="118"/>
      <c r="J38" s="118"/>
      <c r="K38" s="118"/>
      <c r="O38" s="5" t="s">
        <v>76</v>
      </c>
    </row>
    <row r="39" spans="15:20" ht="15" customHeight="1">
      <c r="O39" s="5" t="s">
        <v>77</v>
      </c>
      <c r="R39" s="17"/>
      <c r="S39" s="18"/>
      <c r="T39" s="18"/>
    </row>
  </sheetData>
  <sheetProtection/>
  <mergeCells count="50">
    <mergeCell ref="A38:K38"/>
    <mergeCell ref="A32:B32"/>
    <mergeCell ref="J32:K32"/>
    <mergeCell ref="A33:B33"/>
    <mergeCell ref="J33:K33"/>
    <mergeCell ref="A34:D35"/>
    <mergeCell ref="G36:I36"/>
    <mergeCell ref="J36:K36"/>
    <mergeCell ref="A29:B29"/>
    <mergeCell ref="J29:K29"/>
    <mergeCell ref="A30:B30"/>
    <mergeCell ref="J30:K30"/>
    <mergeCell ref="A31:B31"/>
    <mergeCell ref="J31:K31"/>
    <mergeCell ref="A26:B26"/>
    <mergeCell ref="J26:K26"/>
    <mergeCell ref="A27:B27"/>
    <mergeCell ref="J27:K27"/>
    <mergeCell ref="A28:B28"/>
    <mergeCell ref="J28:K28"/>
    <mergeCell ref="A23:B23"/>
    <mergeCell ref="J23:K23"/>
    <mergeCell ref="A24:B24"/>
    <mergeCell ref="J24:K24"/>
    <mergeCell ref="A25:B25"/>
    <mergeCell ref="J25:K25"/>
    <mergeCell ref="A20:B20"/>
    <mergeCell ref="J20:K20"/>
    <mergeCell ref="A21:B21"/>
    <mergeCell ref="J21:K21"/>
    <mergeCell ref="A22:B22"/>
    <mergeCell ref="J22:K22"/>
    <mergeCell ref="A17:B17"/>
    <mergeCell ref="J17:K17"/>
    <mergeCell ref="A18:B18"/>
    <mergeCell ref="J18:K18"/>
    <mergeCell ref="A19:B19"/>
    <mergeCell ref="J19:K19"/>
    <mergeCell ref="A14:B14"/>
    <mergeCell ref="J14:K14"/>
    <mergeCell ref="A15:B15"/>
    <mergeCell ref="J15:K15"/>
    <mergeCell ref="A16:B16"/>
    <mergeCell ref="J16:K16"/>
    <mergeCell ref="A1:F1"/>
    <mergeCell ref="I1:K1"/>
    <mergeCell ref="A12:B12"/>
    <mergeCell ref="J12:K12"/>
    <mergeCell ref="A13:B13"/>
    <mergeCell ref="J13:K13"/>
  </mergeCells>
  <conditionalFormatting sqref="E13">
    <cfRule type="cellIs" priority="1" dxfId="7" operator="equal" stopIfTrue="1">
      <formula>"レギュラーサイズ・ズボンなし"</formula>
    </cfRule>
    <cfRule type="cellIs" priority="2" dxfId="7" operator="equal" stopIfTrue="1">
      <formula>"レギュラーサイズ・ズボン付き"</formula>
    </cfRule>
  </conditionalFormatting>
  <conditionalFormatting sqref="E14:E33">
    <cfRule type="cellIs" priority="3" dxfId="7" operator="equal" stopIfTrue="1">
      <formula>$P$13</formula>
    </cfRule>
    <cfRule type="cellIs" priority="4" dxfId="6" operator="equal" stopIfTrue="1">
      <formula>$P$14</formula>
    </cfRule>
  </conditionalFormatting>
  <conditionalFormatting sqref="F14">
    <cfRule type="cellIs" priority="5" dxfId="2" operator="equal" stopIfTrue="1">
      <formula>$Q$13</formula>
    </cfRule>
    <cfRule type="cellIs" priority="6" dxfId="0" operator="equal" stopIfTrue="1">
      <formula>$Q$14</formula>
    </cfRule>
    <cfRule type="cellIs" priority="7" dxfId="1" operator="equal" stopIfTrue="1">
      <formula>$Q$15</formula>
    </cfRule>
  </conditionalFormatting>
  <conditionalFormatting sqref="F15:F33 F35">
    <cfRule type="cellIs" priority="8" dxfId="2" operator="equal" stopIfTrue="1">
      <formula>$Q$13</formula>
    </cfRule>
    <cfRule type="cellIs" priority="9" dxfId="1" operator="equal" stopIfTrue="1">
      <formula>$Q$15</formula>
    </cfRule>
    <cfRule type="cellIs" priority="10" dxfId="0" operator="equal" stopIfTrue="1">
      <formula>$Q$14</formula>
    </cfRule>
  </conditionalFormatting>
  <dataValidations count="10">
    <dataValidation type="list" allowBlank="1" showInputMessage="1" showErrorMessage="1" sqref="G14:I35">
      <formula1>$O$12:$O$39</formula1>
    </dataValidation>
    <dataValidation type="list" allowBlank="1" showInputMessage="1" showErrorMessage="1" sqref="G13:I13">
      <formula1>$O$12:$O$35</formula1>
    </dataValidation>
    <dataValidation type="list" allowBlank="1" showInputMessage="1" showErrorMessage="1" prompt="▼印よりお選びください。&#10;レギュラーサイズのみお選びください。&#10;ビッグサイズはキーホルダーパーツのみとなります。" sqref="F15:F33">
      <formula1>$Q$13:$Q$16</formula1>
    </dataValidation>
    <dataValidation allowBlank="1" showInputMessage="1" showErrorMessage="1" prompt="名前の上に￣を入れる場合&#10;例：YŪTA→YU*TA&#10;－ではなく＾を入れる場合は備考欄にご入力ください。" sqref="A15:B33"/>
    <dataValidation type="list" allowBlank="1" showInputMessage="1" showErrorMessage="1" imeMode="off" sqref="E14:E33">
      <formula1>$P$13:$P$16</formula1>
    </dataValidation>
    <dataValidation type="list" allowBlank="1" showInputMessage="1" showErrorMessage="1" prompt="▼印よりお選びください。" imeMode="off" sqref="E13">
      <formula1>$P$13:$P$14</formula1>
    </dataValidation>
    <dataValidation type="list" allowBlank="1" showInputMessage="1" showErrorMessage="1" prompt="▼印よりお選びください。&#10;レギュラーサイズのみお選びください。&#10;ビッグサイズはキーホルダーパーツのみとなります。" sqref="F13">
      <formula1>$Q$13:$Q$15</formula1>
    </dataValidation>
    <dataValidation type="list" allowBlank="1" showInputMessage="1" showErrorMessage="1" sqref="F14">
      <formula1>$Q$13:$Q$16</formula1>
    </dataValidation>
    <dataValidation allowBlank="1" showInputMessage="1" showErrorMessage="1" prompt="名前の上に￣を入れる場合&#10;例：YŪTA→YU*TA&#10;－ではなく＾を入れる場合は備考欄にご入力ください。" imeMode="off" sqref="A13:B13 A34"/>
    <dataValidation allowBlank="1" showInputMessage="1" showErrorMessage="1" imeMode="off" sqref="A14:B14 C13:D33"/>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indexed="48"/>
  </sheetPr>
  <dimension ref="A1:M51"/>
  <sheetViews>
    <sheetView zoomScalePageLayoutView="0" workbookViewId="0" topLeftCell="A1">
      <selection activeCell="G17" sqref="G17"/>
    </sheetView>
  </sheetViews>
  <sheetFormatPr defaultColWidth="9.00390625" defaultRowHeight="18" customHeight="1"/>
  <cols>
    <col min="1" max="2" width="18.625" style="3" customWidth="1"/>
    <col min="3" max="3" width="15.625" style="3" customWidth="1"/>
    <col min="4" max="6" width="13.625" style="3" customWidth="1"/>
    <col min="7" max="7" width="10.625" style="3" customWidth="1"/>
    <col min="8" max="8" width="10.625" style="35" hidden="1" customWidth="1"/>
    <col min="9" max="9" width="10.625" style="3" customWidth="1"/>
    <col min="10" max="11" width="23.75390625" style="3" bestFit="1" customWidth="1"/>
    <col min="12" max="16384" width="9.00390625" style="3" customWidth="1"/>
  </cols>
  <sheetData>
    <row r="1" spans="1:7" ht="26.25">
      <c r="A1" s="143" t="s">
        <v>105</v>
      </c>
      <c r="B1" s="143"/>
      <c r="C1" s="52"/>
      <c r="D1" s="4" t="s">
        <v>3</v>
      </c>
      <c r="E1" s="114"/>
      <c r="F1" s="115"/>
      <c r="G1" s="16"/>
    </row>
    <row r="2" spans="1:7" ht="9.75" customHeight="1" thickBot="1">
      <c r="A2" s="8"/>
      <c r="B2" s="8"/>
      <c r="C2" s="8"/>
      <c r="D2" s="8"/>
      <c r="E2" s="8"/>
      <c r="F2" s="8"/>
      <c r="G2" s="8"/>
    </row>
    <row r="3" spans="1:13" ht="6.75" customHeight="1" thickTop="1">
      <c r="A3" s="20"/>
      <c r="B3" s="21"/>
      <c r="C3" s="21"/>
      <c r="D3" s="21"/>
      <c r="E3" s="21"/>
      <c r="F3" s="64"/>
      <c r="G3" s="68"/>
      <c r="H3" s="18"/>
      <c r="I3" s="69"/>
      <c r="J3" s="1"/>
      <c r="K3" s="17"/>
      <c r="L3" s="18"/>
      <c r="M3" s="35"/>
    </row>
    <row r="4" spans="1:13" ht="15.75" customHeight="1">
      <c r="A4" s="56" t="s">
        <v>68</v>
      </c>
      <c r="B4" s="24"/>
      <c r="C4" s="24"/>
      <c r="D4" s="24"/>
      <c r="E4" s="25"/>
      <c r="F4" s="65"/>
      <c r="G4" s="70"/>
      <c r="H4" s="18"/>
      <c r="I4" s="69"/>
      <c r="J4" s="1"/>
      <c r="K4" s="17"/>
      <c r="L4" s="18"/>
      <c r="M4" s="35"/>
    </row>
    <row r="5" spans="1:13" ht="15.75" customHeight="1">
      <c r="A5" s="56" t="s">
        <v>22</v>
      </c>
      <c r="B5" s="27"/>
      <c r="C5" s="27"/>
      <c r="D5" s="27"/>
      <c r="E5" s="25"/>
      <c r="F5" s="65"/>
      <c r="G5" s="70"/>
      <c r="H5" s="18"/>
      <c r="I5" s="69"/>
      <c r="J5" s="1"/>
      <c r="K5" s="17"/>
      <c r="L5" s="18"/>
      <c r="M5" s="35"/>
    </row>
    <row r="6" spans="1:13" ht="15.75" customHeight="1">
      <c r="A6" s="57" t="s">
        <v>48</v>
      </c>
      <c r="B6" s="24"/>
      <c r="C6" s="24"/>
      <c r="D6" s="24"/>
      <c r="E6" s="24"/>
      <c r="F6" s="26"/>
      <c r="G6" s="71"/>
      <c r="H6" s="9"/>
      <c r="I6" s="9"/>
      <c r="J6" s="2"/>
      <c r="K6" s="17"/>
      <c r="L6" s="18"/>
      <c r="M6" s="35"/>
    </row>
    <row r="7" spans="1:13" ht="15.75" customHeight="1">
      <c r="A7" s="57" t="s">
        <v>26</v>
      </c>
      <c r="B7" s="24"/>
      <c r="C7" s="24"/>
      <c r="D7" s="24"/>
      <c r="E7" s="24"/>
      <c r="F7" s="26"/>
      <c r="G7" s="71"/>
      <c r="H7" s="9"/>
      <c r="I7" s="9"/>
      <c r="J7" s="2"/>
      <c r="K7" s="17"/>
      <c r="L7" s="18"/>
      <c r="M7" s="35"/>
    </row>
    <row r="8" spans="1:13" ht="15.75" customHeight="1">
      <c r="A8" s="57" t="s">
        <v>49</v>
      </c>
      <c r="B8" s="30"/>
      <c r="C8" s="30"/>
      <c r="D8" s="27"/>
      <c r="E8" s="27"/>
      <c r="F8" s="66"/>
      <c r="G8" s="71"/>
      <c r="H8" s="9"/>
      <c r="I8" s="9"/>
      <c r="J8" s="2"/>
      <c r="K8" s="17"/>
      <c r="L8" s="18"/>
      <c r="M8" s="35"/>
    </row>
    <row r="9" spans="1:13" ht="15.75" customHeight="1">
      <c r="A9" s="57" t="s">
        <v>52</v>
      </c>
      <c r="B9" s="27"/>
      <c r="C9" s="27"/>
      <c r="D9" s="27"/>
      <c r="E9" s="27"/>
      <c r="F9" s="66"/>
      <c r="G9" s="71"/>
      <c r="H9" s="9"/>
      <c r="I9" s="9"/>
      <c r="J9" s="2"/>
      <c r="K9" s="17"/>
      <c r="L9" s="18"/>
      <c r="M9" s="35"/>
    </row>
    <row r="10" spans="1:13" ht="6.75" customHeight="1" thickBot="1">
      <c r="A10" s="31"/>
      <c r="B10" s="32"/>
      <c r="C10" s="32"/>
      <c r="D10" s="32"/>
      <c r="E10" s="32"/>
      <c r="F10" s="67"/>
      <c r="G10" s="71"/>
      <c r="H10" s="9"/>
      <c r="I10" s="9"/>
      <c r="J10" s="2"/>
      <c r="K10" s="17"/>
      <c r="L10" s="18"/>
      <c r="M10" s="35"/>
    </row>
    <row r="11" spans="1:13" s="18" customFormat="1" ht="6.75" customHeight="1" thickTop="1">
      <c r="A11" s="62"/>
      <c r="B11" s="63"/>
      <c r="C11" s="63"/>
      <c r="D11" s="63"/>
      <c r="E11" s="63"/>
      <c r="F11" s="63"/>
      <c r="G11" s="9"/>
      <c r="H11" s="9"/>
      <c r="I11" s="9"/>
      <c r="J11" s="9"/>
      <c r="K11" s="17"/>
      <c r="M11" s="35"/>
    </row>
    <row r="12" spans="1:7" ht="19.5" customHeight="1">
      <c r="A12" s="132" t="s">
        <v>39</v>
      </c>
      <c r="B12" s="133"/>
      <c r="C12" s="47" t="s">
        <v>34</v>
      </c>
      <c r="D12" s="144" t="s">
        <v>2</v>
      </c>
      <c r="E12" s="145"/>
      <c r="F12" s="146"/>
      <c r="G12" s="10"/>
    </row>
    <row r="13" spans="1:7" s="6" customFormat="1" ht="18" customHeight="1">
      <c r="A13" s="119" t="s">
        <v>29</v>
      </c>
      <c r="B13" s="120"/>
      <c r="C13" s="42" t="s">
        <v>43</v>
      </c>
      <c r="D13" s="148"/>
      <c r="E13" s="149"/>
      <c r="F13" s="150"/>
      <c r="G13" s="44"/>
    </row>
    <row r="14" spans="1:8" s="6" customFormat="1" ht="18" customHeight="1">
      <c r="A14" s="116"/>
      <c r="B14" s="117"/>
      <c r="C14" s="43"/>
      <c r="D14" s="140"/>
      <c r="E14" s="141"/>
      <c r="F14" s="142"/>
      <c r="G14" s="44"/>
      <c r="H14" s="6" t="s">
        <v>40</v>
      </c>
    </row>
    <row r="15" spans="1:8" s="6" customFormat="1" ht="18" customHeight="1">
      <c r="A15" s="116"/>
      <c r="B15" s="117"/>
      <c r="C15" s="43"/>
      <c r="D15" s="140"/>
      <c r="E15" s="141"/>
      <c r="F15" s="142"/>
      <c r="G15" s="44"/>
      <c r="H15" s="6" t="s">
        <v>41</v>
      </c>
    </row>
    <row r="16" spans="1:8" s="6" customFormat="1" ht="18" customHeight="1">
      <c r="A16" s="116"/>
      <c r="B16" s="117"/>
      <c r="C16" s="43"/>
      <c r="D16" s="140"/>
      <c r="E16" s="141"/>
      <c r="F16" s="142"/>
      <c r="G16" s="44"/>
      <c r="H16" s="6" t="s">
        <v>43</v>
      </c>
    </row>
    <row r="17" spans="1:8" s="6" customFormat="1" ht="18" customHeight="1">
      <c r="A17" s="116"/>
      <c r="B17" s="117"/>
      <c r="C17" s="43"/>
      <c r="D17" s="140"/>
      <c r="E17" s="141"/>
      <c r="F17" s="142"/>
      <c r="G17" s="44"/>
      <c r="H17" s="6" t="s">
        <v>42</v>
      </c>
    </row>
    <row r="18" spans="1:7" s="6" customFormat="1" ht="18" customHeight="1">
      <c r="A18" s="116"/>
      <c r="B18" s="117"/>
      <c r="C18" s="43"/>
      <c r="D18" s="140"/>
      <c r="E18" s="141"/>
      <c r="F18" s="142"/>
      <c r="G18" s="44"/>
    </row>
    <row r="19" spans="1:7" s="6" customFormat="1" ht="18" customHeight="1">
      <c r="A19" s="116"/>
      <c r="B19" s="117"/>
      <c r="C19" s="43"/>
      <c r="D19" s="140"/>
      <c r="E19" s="141"/>
      <c r="F19" s="142"/>
      <c r="G19" s="44"/>
    </row>
    <row r="20" spans="1:8" s="6" customFormat="1" ht="18" customHeight="1">
      <c r="A20" s="116"/>
      <c r="B20" s="117"/>
      <c r="C20" s="43"/>
      <c r="D20" s="140"/>
      <c r="E20" s="141"/>
      <c r="F20" s="142"/>
      <c r="G20" s="44"/>
      <c r="H20" s="36"/>
    </row>
    <row r="21" spans="1:8" s="6" customFormat="1" ht="18" customHeight="1">
      <c r="A21" s="116"/>
      <c r="B21" s="117"/>
      <c r="C21" s="43"/>
      <c r="D21" s="140"/>
      <c r="E21" s="141"/>
      <c r="F21" s="142"/>
      <c r="G21" s="44"/>
      <c r="H21" s="36"/>
    </row>
    <row r="22" spans="1:8" s="6" customFormat="1" ht="18" customHeight="1">
      <c r="A22" s="116"/>
      <c r="B22" s="117"/>
      <c r="C22" s="43"/>
      <c r="D22" s="140"/>
      <c r="E22" s="141"/>
      <c r="F22" s="142"/>
      <c r="G22" s="44"/>
      <c r="H22" s="36"/>
    </row>
    <row r="23" spans="1:8" s="6" customFormat="1" ht="18" customHeight="1">
      <c r="A23" s="116"/>
      <c r="B23" s="117"/>
      <c r="C23" s="43"/>
      <c r="D23" s="140"/>
      <c r="E23" s="141"/>
      <c r="F23" s="142"/>
      <c r="G23" s="44"/>
      <c r="H23" s="36"/>
    </row>
    <row r="24" spans="1:12" s="6" customFormat="1" ht="18" customHeight="1">
      <c r="A24" s="116"/>
      <c r="B24" s="117"/>
      <c r="C24" s="43"/>
      <c r="D24" s="140"/>
      <c r="E24" s="141"/>
      <c r="F24" s="142"/>
      <c r="G24" s="44"/>
      <c r="H24" s="36"/>
      <c r="J24" s="17"/>
      <c r="K24" s="17"/>
      <c r="L24" s="17"/>
    </row>
    <row r="25" spans="1:12" s="6" customFormat="1" ht="18" customHeight="1">
      <c r="A25" s="116"/>
      <c r="B25" s="117"/>
      <c r="C25" s="43"/>
      <c r="D25" s="140"/>
      <c r="E25" s="141"/>
      <c r="F25" s="142"/>
      <c r="G25" s="44"/>
      <c r="H25" s="36"/>
      <c r="J25" s="17"/>
      <c r="K25" s="17"/>
      <c r="L25" s="17"/>
    </row>
    <row r="26" spans="1:12" s="6" customFormat="1" ht="18" customHeight="1">
      <c r="A26" s="116"/>
      <c r="B26" s="117"/>
      <c r="C26" s="43"/>
      <c r="D26" s="140"/>
      <c r="E26" s="141"/>
      <c r="F26" s="142"/>
      <c r="G26" s="44"/>
      <c r="H26" s="36"/>
      <c r="J26" s="17"/>
      <c r="K26" s="17"/>
      <c r="L26" s="17"/>
    </row>
    <row r="27" spans="1:12" s="6" customFormat="1" ht="18" customHeight="1">
      <c r="A27" s="116"/>
      <c r="B27" s="117"/>
      <c r="C27" s="43"/>
      <c r="D27" s="140"/>
      <c r="E27" s="141"/>
      <c r="F27" s="142"/>
      <c r="G27" s="44"/>
      <c r="H27" s="36"/>
      <c r="J27" s="17"/>
      <c r="K27" s="17"/>
      <c r="L27" s="17"/>
    </row>
    <row r="28" spans="1:12" s="6" customFormat="1" ht="18" customHeight="1">
      <c r="A28" s="116"/>
      <c r="B28" s="117"/>
      <c r="C28" s="43"/>
      <c r="D28" s="140"/>
      <c r="E28" s="141"/>
      <c r="F28" s="142"/>
      <c r="G28" s="44"/>
      <c r="H28" s="36"/>
      <c r="J28" s="17"/>
      <c r="K28" s="17"/>
      <c r="L28" s="17"/>
    </row>
    <row r="29" spans="1:12" s="6" customFormat="1" ht="18" customHeight="1">
      <c r="A29" s="116"/>
      <c r="B29" s="117"/>
      <c r="C29" s="43"/>
      <c r="D29" s="140"/>
      <c r="E29" s="141"/>
      <c r="F29" s="142"/>
      <c r="G29" s="44"/>
      <c r="H29" s="36"/>
      <c r="J29" s="17"/>
      <c r="K29" s="17"/>
      <c r="L29" s="17"/>
    </row>
    <row r="30" spans="1:12" s="6" customFormat="1" ht="18" customHeight="1">
      <c r="A30" s="116"/>
      <c r="B30" s="117"/>
      <c r="C30" s="43"/>
      <c r="D30" s="140"/>
      <c r="E30" s="141"/>
      <c r="F30" s="142"/>
      <c r="G30" s="44"/>
      <c r="H30" s="36"/>
      <c r="J30" s="17"/>
      <c r="K30" s="17"/>
      <c r="L30" s="17"/>
    </row>
    <row r="31" spans="1:12" s="6" customFormat="1" ht="18" customHeight="1">
      <c r="A31" s="116"/>
      <c r="B31" s="117"/>
      <c r="C31" s="43"/>
      <c r="D31" s="140"/>
      <c r="E31" s="141"/>
      <c r="F31" s="142"/>
      <c r="G31" s="44"/>
      <c r="H31" s="36"/>
      <c r="J31" s="17"/>
      <c r="K31" s="17"/>
      <c r="L31" s="17"/>
    </row>
    <row r="32" spans="1:12" s="6" customFormat="1" ht="18" customHeight="1">
      <c r="A32" s="116"/>
      <c r="B32" s="117"/>
      <c r="C32" s="43"/>
      <c r="D32" s="140"/>
      <c r="E32" s="141"/>
      <c r="F32" s="142"/>
      <c r="G32" s="44"/>
      <c r="H32" s="36"/>
      <c r="J32" s="17"/>
      <c r="K32" s="17"/>
      <c r="L32" s="17"/>
    </row>
    <row r="33" spans="1:12" s="6" customFormat="1" ht="18" customHeight="1">
      <c r="A33" s="116"/>
      <c r="B33" s="117"/>
      <c r="C33" s="43"/>
      <c r="D33" s="140"/>
      <c r="E33" s="141"/>
      <c r="F33" s="142"/>
      <c r="G33" s="44"/>
      <c r="H33" s="36"/>
      <c r="J33" s="17"/>
      <c r="K33" s="17"/>
      <c r="L33" s="17"/>
    </row>
    <row r="34" spans="1:12" s="6" customFormat="1" ht="18" customHeight="1">
      <c r="A34" s="116"/>
      <c r="B34" s="117"/>
      <c r="C34" s="43"/>
      <c r="D34" s="140"/>
      <c r="E34" s="141"/>
      <c r="F34" s="142"/>
      <c r="G34" s="44"/>
      <c r="H34" s="36"/>
      <c r="J34" s="17"/>
      <c r="K34" s="17"/>
      <c r="L34" s="17"/>
    </row>
    <row r="35" spans="1:12" s="6" customFormat="1" ht="18" customHeight="1">
      <c r="A35" s="116"/>
      <c r="B35" s="117"/>
      <c r="C35" s="43"/>
      <c r="D35" s="140"/>
      <c r="E35" s="141"/>
      <c r="F35" s="142"/>
      <c r="G35" s="44"/>
      <c r="H35" s="36"/>
      <c r="J35" s="17"/>
      <c r="K35" s="17"/>
      <c r="L35" s="17"/>
    </row>
    <row r="36" spans="1:12" s="6" customFormat="1" ht="18" customHeight="1">
      <c r="A36" s="116"/>
      <c r="B36" s="117"/>
      <c r="C36" s="43"/>
      <c r="D36" s="140"/>
      <c r="E36" s="141"/>
      <c r="F36" s="142"/>
      <c r="G36" s="44"/>
      <c r="H36" s="36"/>
      <c r="J36" s="17"/>
      <c r="K36" s="17"/>
      <c r="L36" s="17"/>
    </row>
    <row r="37" spans="1:12" s="6" customFormat="1" ht="18" customHeight="1">
      <c r="A37" s="116"/>
      <c r="B37" s="117"/>
      <c r="C37" s="43"/>
      <c r="D37" s="140"/>
      <c r="E37" s="141"/>
      <c r="F37" s="142"/>
      <c r="G37" s="44"/>
      <c r="H37" s="36"/>
      <c r="J37" s="17"/>
      <c r="K37" s="18"/>
      <c r="L37" s="18"/>
    </row>
    <row r="38" spans="1:12" s="6" customFormat="1" ht="18" customHeight="1">
      <c r="A38" s="116"/>
      <c r="B38" s="117"/>
      <c r="C38" s="43"/>
      <c r="D38" s="140"/>
      <c r="E38" s="141"/>
      <c r="F38" s="142"/>
      <c r="G38" s="44"/>
      <c r="H38" s="36"/>
      <c r="J38" s="17"/>
      <c r="K38" s="18"/>
      <c r="L38" s="18"/>
    </row>
    <row r="39" spans="1:12" s="6" customFormat="1" ht="18" customHeight="1">
      <c r="A39" s="116"/>
      <c r="B39" s="117"/>
      <c r="C39" s="43"/>
      <c r="D39" s="140"/>
      <c r="E39" s="141"/>
      <c r="F39" s="142"/>
      <c r="G39" s="44"/>
      <c r="H39" s="36"/>
      <c r="J39" s="17"/>
      <c r="K39" s="18"/>
      <c r="L39" s="18"/>
    </row>
    <row r="40" spans="1:12" s="6" customFormat="1" ht="18" customHeight="1">
      <c r="A40" s="116"/>
      <c r="B40" s="117"/>
      <c r="C40" s="43"/>
      <c r="D40" s="140"/>
      <c r="E40" s="141"/>
      <c r="F40" s="142"/>
      <c r="G40" s="44"/>
      <c r="H40" s="36"/>
      <c r="J40" s="17"/>
      <c r="K40" s="18"/>
      <c r="L40" s="18"/>
    </row>
    <row r="41" spans="1:12" s="6" customFormat="1" ht="18" customHeight="1">
      <c r="A41" s="116"/>
      <c r="B41" s="117"/>
      <c r="C41" s="43"/>
      <c r="D41" s="140"/>
      <c r="E41" s="141"/>
      <c r="F41" s="142"/>
      <c r="G41" s="44"/>
      <c r="H41" s="36"/>
      <c r="J41" s="17"/>
      <c r="K41" s="18"/>
      <c r="L41" s="18"/>
    </row>
    <row r="42" spans="1:12" s="6" customFormat="1" ht="18" customHeight="1">
      <c r="A42" s="116"/>
      <c r="B42" s="117"/>
      <c r="C42" s="43"/>
      <c r="D42" s="140"/>
      <c r="E42" s="141"/>
      <c r="F42" s="142"/>
      <c r="G42" s="44"/>
      <c r="H42" s="36"/>
      <c r="J42" s="17"/>
      <c r="K42" s="18"/>
      <c r="L42" s="18"/>
    </row>
    <row r="43" spans="1:12" s="6" customFormat="1" ht="18" customHeight="1">
      <c r="A43" s="116"/>
      <c r="B43" s="117"/>
      <c r="C43" s="43"/>
      <c r="D43" s="140"/>
      <c r="E43" s="141"/>
      <c r="F43" s="142"/>
      <c r="G43" s="44"/>
      <c r="H43" s="36"/>
      <c r="J43" s="17"/>
      <c r="K43" s="18"/>
      <c r="L43" s="18"/>
    </row>
    <row r="44" spans="1:12" s="6" customFormat="1" ht="18" customHeight="1">
      <c r="A44" s="116"/>
      <c r="B44" s="117"/>
      <c r="C44" s="43"/>
      <c r="D44" s="140"/>
      <c r="E44" s="141"/>
      <c r="F44" s="142"/>
      <c r="G44" s="44"/>
      <c r="H44" s="36"/>
      <c r="J44" s="17"/>
      <c r="K44" s="18"/>
      <c r="L44" s="18"/>
    </row>
    <row r="45" spans="1:12" ht="18" customHeight="1">
      <c r="A45" s="116"/>
      <c r="B45" s="117"/>
      <c r="C45" s="43"/>
      <c r="D45" s="140"/>
      <c r="E45" s="141"/>
      <c r="F45" s="142"/>
      <c r="J45" s="17"/>
      <c r="K45" s="18"/>
      <c r="L45" s="18"/>
    </row>
    <row r="46" spans="1:12" ht="18" customHeight="1">
      <c r="A46" s="116"/>
      <c r="B46" s="117"/>
      <c r="C46" s="43"/>
      <c r="D46" s="140"/>
      <c r="E46" s="141"/>
      <c r="F46" s="142"/>
      <c r="J46" s="17"/>
      <c r="K46" s="18"/>
      <c r="L46" s="18"/>
    </row>
    <row r="47" spans="1:12" ht="18" customHeight="1">
      <c r="A47" s="116"/>
      <c r="B47" s="117"/>
      <c r="C47" s="43"/>
      <c r="D47" s="140"/>
      <c r="E47" s="141"/>
      <c r="F47" s="142"/>
      <c r="J47" s="17"/>
      <c r="K47" s="18"/>
      <c r="L47" s="18"/>
    </row>
    <row r="48" spans="1:12" ht="18" customHeight="1">
      <c r="A48" s="116"/>
      <c r="B48" s="117"/>
      <c r="C48" s="43"/>
      <c r="D48" s="140"/>
      <c r="E48" s="141"/>
      <c r="F48" s="142"/>
      <c r="J48" s="17"/>
      <c r="K48" s="19"/>
      <c r="L48" s="19"/>
    </row>
    <row r="49" spans="3:12" ht="9.75" customHeight="1">
      <c r="C49" s="36"/>
      <c r="D49" s="36"/>
      <c r="J49" s="17"/>
      <c r="K49" s="19"/>
      <c r="L49" s="19"/>
    </row>
    <row r="50" spans="1:12" ht="18" customHeight="1">
      <c r="A50" s="118" t="s">
        <v>44</v>
      </c>
      <c r="B50" s="118"/>
      <c r="C50" s="118"/>
      <c r="D50" s="118"/>
      <c r="E50" s="118"/>
      <c r="F50" s="118"/>
      <c r="G50" s="55"/>
      <c r="H50" s="55"/>
      <c r="I50" s="55"/>
      <c r="J50" s="17"/>
      <c r="K50" s="19"/>
      <c r="L50" s="19"/>
    </row>
    <row r="51" spans="1:12" ht="18" customHeight="1">
      <c r="A51" s="147" t="s">
        <v>46</v>
      </c>
      <c r="B51" s="147"/>
      <c r="C51" s="147"/>
      <c r="D51" s="147"/>
      <c r="E51" s="147"/>
      <c r="F51" s="147"/>
      <c r="J51" s="17"/>
      <c r="K51" s="19"/>
      <c r="L51" s="19"/>
    </row>
  </sheetData>
  <sheetProtection/>
  <mergeCells count="78">
    <mergeCell ref="A47:B47"/>
    <mergeCell ref="D47:F47"/>
    <mergeCell ref="A48:B48"/>
    <mergeCell ref="D48:F48"/>
    <mergeCell ref="A36:B36"/>
    <mergeCell ref="D40:F40"/>
    <mergeCell ref="D41:F41"/>
    <mergeCell ref="D45:F45"/>
    <mergeCell ref="D43:F43"/>
    <mergeCell ref="A50:F50"/>
    <mergeCell ref="A51:F51"/>
    <mergeCell ref="D14:F14"/>
    <mergeCell ref="D15:F15"/>
    <mergeCell ref="A45:B45"/>
    <mergeCell ref="D27:F27"/>
    <mergeCell ref="A46:B46"/>
    <mergeCell ref="D46:F46"/>
    <mergeCell ref="A32:B32"/>
    <mergeCell ref="A33:B33"/>
    <mergeCell ref="A34:B34"/>
    <mergeCell ref="A35:B35"/>
    <mergeCell ref="D20:F20"/>
    <mergeCell ref="D21:F21"/>
    <mergeCell ref="D22:F22"/>
    <mergeCell ref="D23:F23"/>
    <mergeCell ref="D24:F24"/>
    <mergeCell ref="D25:F25"/>
    <mergeCell ref="A20:B20"/>
    <mergeCell ref="A24:B24"/>
    <mergeCell ref="A39:B39"/>
    <mergeCell ref="E1:F1"/>
    <mergeCell ref="A43:B43"/>
    <mergeCell ref="A37:B37"/>
    <mergeCell ref="A40:B40"/>
    <mergeCell ref="A42:B42"/>
    <mergeCell ref="D42:F42"/>
    <mergeCell ref="A19:B19"/>
    <mergeCell ref="A41:B41"/>
    <mergeCell ref="D12:F12"/>
    <mergeCell ref="D44:F44"/>
    <mergeCell ref="A27:B27"/>
    <mergeCell ref="A28:B28"/>
    <mergeCell ref="A26:B26"/>
    <mergeCell ref="A22:B22"/>
    <mergeCell ref="A23:B23"/>
    <mergeCell ref="D26:F26"/>
    <mergeCell ref="D32:F32"/>
    <mergeCell ref="A44:B44"/>
    <mergeCell ref="A38:B38"/>
    <mergeCell ref="D28:F28"/>
    <mergeCell ref="D29:F29"/>
    <mergeCell ref="A13:B13"/>
    <mergeCell ref="A14:B14"/>
    <mergeCell ref="A15:B15"/>
    <mergeCell ref="A21:B21"/>
    <mergeCell ref="A16:B16"/>
    <mergeCell ref="A18:B18"/>
    <mergeCell ref="D13:F13"/>
    <mergeCell ref="A1:B1"/>
    <mergeCell ref="A12:B12"/>
    <mergeCell ref="A31:B31"/>
    <mergeCell ref="D34:F34"/>
    <mergeCell ref="D35:F35"/>
    <mergeCell ref="D36:F36"/>
    <mergeCell ref="D17:F17"/>
    <mergeCell ref="D16:F16"/>
    <mergeCell ref="D18:F18"/>
    <mergeCell ref="D19:F19"/>
    <mergeCell ref="D37:F37"/>
    <mergeCell ref="A17:B17"/>
    <mergeCell ref="D30:F30"/>
    <mergeCell ref="D31:F31"/>
    <mergeCell ref="D38:F38"/>
    <mergeCell ref="D39:F39"/>
    <mergeCell ref="A25:B25"/>
    <mergeCell ref="D33:F33"/>
    <mergeCell ref="A29:B29"/>
    <mergeCell ref="A30:B30"/>
  </mergeCells>
  <dataValidations count="3">
    <dataValidation type="list" allowBlank="1" showInputMessage="1" showErrorMessage="1" sqref="C13:C48">
      <formula1>$H$13:$H$17</formula1>
    </dataValidation>
    <dataValidation allowBlank="1" showInputMessage="1" showErrorMessage="1" prompt="名前の上に￣を入れる場合&#10;例：YŪTA→YU*TA&#10;－ではなく＾を入れる場合は備考欄にご入力ください。" imeMode="off" sqref="A13:B13 A15:B48"/>
    <dataValidation allowBlank="1" showInputMessage="1" showErrorMessage="1" imeMode="off" sqref="A14:B14"/>
  </dataValidations>
  <printOptions/>
  <pageMargins left="0.5905511811023623" right="0.1968503937007874" top="0.3937007874015748" bottom="0.1968503937007874"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14"/>
  </sheetPr>
  <dimension ref="A1:U37"/>
  <sheetViews>
    <sheetView zoomScalePageLayoutView="0" workbookViewId="0" topLeftCell="A1">
      <selection activeCell="B1" sqref="B1:G1"/>
    </sheetView>
  </sheetViews>
  <sheetFormatPr defaultColWidth="9.00390625" defaultRowHeight="18" customHeight="1"/>
  <cols>
    <col min="1" max="1" width="3.25390625" style="3" bestFit="1" customWidth="1"/>
    <col min="2" max="3" width="10.625" style="3" customWidth="1"/>
    <col min="4" max="5" width="8.00390625" style="3" customWidth="1"/>
    <col min="6" max="6" width="25.625" style="3" customWidth="1"/>
    <col min="7" max="7" width="13.50390625" style="3" customWidth="1"/>
    <col min="8" max="8" width="1.625" style="3" customWidth="1"/>
    <col min="9" max="10" width="13.125" style="3" customWidth="1"/>
    <col min="11" max="11" width="12.625" style="3" customWidth="1"/>
    <col min="12" max="12" width="10.125" style="3" customWidth="1"/>
    <col min="13" max="13" width="20.625" style="3" customWidth="1"/>
    <col min="14" max="14" width="10.625" style="3" customWidth="1"/>
    <col min="15" max="15" width="10.625" style="3" hidden="1" customWidth="1"/>
    <col min="16" max="16" width="10.625" style="18" hidden="1" customWidth="1"/>
    <col min="17" max="17" width="10.625" style="35" hidden="1" customWidth="1"/>
    <col min="18" max="18" width="10.625" style="3" hidden="1" customWidth="1"/>
    <col min="19" max="19" width="10.625" style="3" customWidth="1"/>
    <col min="20" max="20" width="23.75390625" style="3" bestFit="1" customWidth="1"/>
    <col min="21" max="16384" width="9.00390625" style="3" customWidth="1"/>
  </cols>
  <sheetData>
    <row r="1" spans="2:14" ht="26.25">
      <c r="B1" s="172" t="s">
        <v>104</v>
      </c>
      <c r="C1" s="172"/>
      <c r="D1" s="172"/>
      <c r="E1" s="172"/>
      <c r="F1" s="172"/>
      <c r="G1" s="172"/>
      <c r="H1" s="49"/>
      <c r="I1" s="4" t="s">
        <v>3</v>
      </c>
      <c r="J1" s="113"/>
      <c r="K1" s="114"/>
      <c r="L1" s="115"/>
      <c r="M1" s="16"/>
      <c r="N1" s="16"/>
    </row>
    <row r="2" spans="2:14" ht="9.75" customHeight="1" thickBot="1">
      <c r="B2" s="8"/>
      <c r="C2" s="8"/>
      <c r="D2" s="8"/>
      <c r="E2" s="8"/>
      <c r="F2" s="8"/>
      <c r="G2" s="8"/>
      <c r="H2" s="8"/>
      <c r="I2" s="8"/>
      <c r="J2" s="8"/>
      <c r="K2" s="8"/>
      <c r="L2" s="8"/>
      <c r="M2" s="8"/>
      <c r="N2" s="8"/>
    </row>
    <row r="3" spans="2:17" ht="6.75" customHeight="1" thickTop="1">
      <c r="B3" s="20"/>
      <c r="C3" s="21"/>
      <c r="D3" s="21"/>
      <c r="E3" s="21"/>
      <c r="F3" s="21"/>
      <c r="G3" s="21"/>
      <c r="H3" s="22"/>
      <c r="I3" s="21"/>
      <c r="J3" s="58"/>
      <c r="K3" s="58"/>
      <c r="L3" s="59"/>
      <c r="M3" s="18"/>
      <c r="N3" s="18"/>
      <c r="O3" s="35"/>
      <c r="P3" s="3"/>
      <c r="Q3" s="3"/>
    </row>
    <row r="4" spans="2:17" ht="15.75" customHeight="1">
      <c r="B4" s="56" t="s">
        <v>47</v>
      </c>
      <c r="C4" s="24"/>
      <c r="D4" s="24"/>
      <c r="E4" s="24"/>
      <c r="F4" s="25"/>
      <c r="G4" s="25"/>
      <c r="H4" s="25"/>
      <c r="I4" s="25"/>
      <c r="J4" s="24"/>
      <c r="K4" s="24"/>
      <c r="L4" s="60"/>
      <c r="M4" s="18"/>
      <c r="N4" s="18"/>
      <c r="O4" s="35"/>
      <c r="P4" s="3"/>
      <c r="Q4" s="3"/>
    </row>
    <row r="5" spans="2:17" ht="15.75" customHeight="1">
      <c r="B5" s="56" t="s">
        <v>22</v>
      </c>
      <c r="C5" s="27"/>
      <c r="D5" s="27"/>
      <c r="E5" s="27"/>
      <c r="F5" s="25"/>
      <c r="G5" s="25"/>
      <c r="H5" s="25"/>
      <c r="I5" s="25"/>
      <c r="J5" s="24"/>
      <c r="K5" s="24"/>
      <c r="L5" s="60"/>
      <c r="M5" s="18"/>
      <c r="N5" s="18"/>
      <c r="O5" s="35"/>
      <c r="P5" s="3"/>
      <c r="Q5" s="3"/>
    </row>
    <row r="6" spans="2:17" ht="15.75" customHeight="1">
      <c r="B6" s="57" t="s">
        <v>57</v>
      </c>
      <c r="C6" s="24"/>
      <c r="D6" s="24"/>
      <c r="E6" s="24"/>
      <c r="F6" s="24"/>
      <c r="G6" s="24"/>
      <c r="H6" s="28"/>
      <c r="I6" s="28"/>
      <c r="J6" s="28"/>
      <c r="K6" s="28"/>
      <c r="L6" s="60"/>
      <c r="M6" s="18"/>
      <c r="N6" s="18"/>
      <c r="O6" s="35"/>
      <c r="P6" s="3"/>
      <c r="Q6" s="3"/>
    </row>
    <row r="7" spans="2:17" ht="15.75" customHeight="1">
      <c r="B7" s="57" t="s">
        <v>26</v>
      </c>
      <c r="C7" s="24"/>
      <c r="D7" s="24"/>
      <c r="E7" s="24"/>
      <c r="F7" s="24"/>
      <c r="G7" s="24"/>
      <c r="H7" s="28"/>
      <c r="I7" s="28"/>
      <c r="J7" s="28"/>
      <c r="K7" s="28"/>
      <c r="L7" s="60"/>
      <c r="M7" s="18"/>
      <c r="N7" s="18"/>
      <c r="O7" s="35"/>
      <c r="P7" s="3"/>
      <c r="Q7" s="3"/>
    </row>
    <row r="8" spans="2:17" ht="15.75" customHeight="1">
      <c r="B8" s="57" t="s">
        <v>49</v>
      </c>
      <c r="C8" s="30"/>
      <c r="D8" s="30"/>
      <c r="E8" s="27"/>
      <c r="F8" s="27"/>
      <c r="G8" s="27"/>
      <c r="H8" s="28"/>
      <c r="I8" s="28"/>
      <c r="J8" s="28"/>
      <c r="K8" s="28"/>
      <c r="L8" s="60"/>
      <c r="M8" s="18"/>
      <c r="N8" s="18"/>
      <c r="O8" s="35"/>
      <c r="P8" s="3"/>
      <c r="Q8" s="3"/>
    </row>
    <row r="9" spans="2:17" ht="15.75" customHeight="1">
      <c r="B9" s="57" t="s">
        <v>52</v>
      </c>
      <c r="C9" s="27"/>
      <c r="D9" s="27"/>
      <c r="E9" s="27"/>
      <c r="F9" s="27"/>
      <c r="G9" s="27"/>
      <c r="H9" s="28"/>
      <c r="I9" s="28"/>
      <c r="J9" s="28"/>
      <c r="K9" s="28"/>
      <c r="L9" s="60"/>
      <c r="M9" s="18"/>
      <c r="N9" s="18"/>
      <c r="O9" s="35"/>
      <c r="P9" s="3"/>
      <c r="Q9" s="3"/>
    </row>
    <row r="10" spans="2:17" ht="6.75" customHeight="1" thickBot="1">
      <c r="B10" s="31"/>
      <c r="C10" s="32"/>
      <c r="D10" s="32"/>
      <c r="E10" s="32"/>
      <c r="F10" s="32"/>
      <c r="G10" s="32"/>
      <c r="H10" s="33"/>
      <c r="I10" s="33"/>
      <c r="J10" s="33"/>
      <c r="K10" s="33"/>
      <c r="L10" s="61"/>
      <c r="M10" s="18"/>
      <c r="N10" s="18"/>
      <c r="O10" s="35"/>
      <c r="P10" s="3"/>
      <c r="Q10" s="3"/>
    </row>
    <row r="11" spans="2:15" s="18" customFormat="1" ht="6.75" customHeight="1" thickBot="1" thickTop="1">
      <c r="B11" s="62"/>
      <c r="C11" s="63"/>
      <c r="D11" s="63"/>
      <c r="E11" s="63"/>
      <c r="F11" s="63"/>
      <c r="G11" s="63"/>
      <c r="H11" s="9"/>
      <c r="I11" s="9"/>
      <c r="J11" s="9"/>
      <c r="K11" s="9"/>
      <c r="L11" s="17"/>
      <c r="O11" s="35"/>
    </row>
    <row r="12" spans="2:15" s="18" customFormat="1" ht="19.5" customHeight="1">
      <c r="B12" s="157" t="s">
        <v>92</v>
      </c>
      <c r="C12" s="158"/>
      <c r="D12" s="158"/>
      <c r="E12" s="159"/>
      <c r="F12" s="160" t="s">
        <v>91</v>
      </c>
      <c r="G12" s="161"/>
      <c r="H12" s="97"/>
      <c r="I12" s="98"/>
      <c r="J12" s="98"/>
      <c r="K12" s="98"/>
      <c r="L12" s="99"/>
      <c r="O12" s="35"/>
    </row>
    <row r="13" spans="2:15" ht="19.5" customHeight="1">
      <c r="B13" s="168" t="s">
        <v>4</v>
      </c>
      <c r="C13" s="169"/>
      <c r="D13" s="83" t="s">
        <v>23</v>
      </c>
      <c r="E13" s="86" t="s">
        <v>24</v>
      </c>
      <c r="F13" s="90" t="s">
        <v>94</v>
      </c>
      <c r="G13" s="91" t="s">
        <v>95</v>
      </c>
      <c r="H13" s="162" t="s">
        <v>93</v>
      </c>
      <c r="I13" s="163"/>
      <c r="J13" s="163"/>
      <c r="K13" s="163"/>
      <c r="L13" s="164"/>
      <c r="M13" s="2"/>
      <c r="N13" s="2"/>
      <c r="O13" s="79" t="s">
        <v>27</v>
      </c>
    </row>
    <row r="14" spans="2:18" s="6" customFormat="1" ht="18" customHeight="1">
      <c r="B14" s="170" t="s">
        <v>29</v>
      </c>
      <c r="C14" s="171"/>
      <c r="D14" s="84">
        <v>1</v>
      </c>
      <c r="E14" s="87">
        <v>1</v>
      </c>
      <c r="F14" s="92" t="s">
        <v>96</v>
      </c>
      <c r="G14" s="93">
        <v>1</v>
      </c>
      <c r="H14" s="165"/>
      <c r="I14" s="166"/>
      <c r="J14" s="166"/>
      <c r="K14" s="166"/>
      <c r="L14" s="167"/>
      <c r="M14" s="81"/>
      <c r="N14" s="81"/>
      <c r="O14" s="77">
        <f aca="true" t="shared" si="0" ref="O14:O34">(COUNTA(H14)+COUNTA(I14)+COUNTA(J14))</f>
        <v>0</v>
      </c>
      <c r="P14" s="5" t="s">
        <v>1</v>
      </c>
      <c r="Q14" s="6" t="s">
        <v>61</v>
      </c>
      <c r="R14" s="6" t="s">
        <v>78</v>
      </c>
    </row>
    <row r="15" spans="1:18" s="6" customFormat="1" ht="18" customHeight="1">
      <c r="A15" s="6">
        <v>1</v>
      </c>
      <c r="B15" s="170"/>
      <c r="C15" s="171"/>
      <c r="D15" s="85"/>
      <c r="E15" s="87"/>
      <c r="F15" s="94"/>
      <c r="G15" s="91"/>
      <c r="H15" s="151"/>
      <c r="I15" s="125"/>
      <c r="J15" s="125"/>
      <c r="K15" s="125"/>
      <c r="L15" s="152"/>
      <c r="M15" s="81"/>
      <c r="N15" s="81"/>
      <c r="O15" s="77">
        <f t="shared" si="0"/>
        <v>0</v>
      </c>
      <c r="P15" s="5" t="s">
        <v>0</v>
      </c>
      <c r="Q15" s="6" t="s">
        <v>62</v>
      </c>
      <c r="R15" s="6" t="s">
        <v>79</v>
      </c>
    </row>
    <row r="16" spans="1:18" s="6" customFormat="1" ht="18" customHeight="1">
      <c r="A16" s="6">
        <v>2</v>
      </c>
      <c r="B16" s="170"/>
      <c r="C16" s="171"/>
      <c r="D16" s="85"/>
      <c r="E16" s="87"/>
      <c r="F16" s="94"/>
      <c r="G16" s="91"/>
      <c r="H16" s="151"/>
      <c r="I16" s="125"/>
      <c r="J16" s="125"/>
      <c r="K16" s="125"/>
      <c r="L16" s="152"/>
      <c r="M16" s="81"/>
      <c r="N16" s="81"/>
      <c r="O16" s="77">
        <f t="shared" si="0"/>
        <v>0</v>
      </c>
      <c r="P16" s="5" t="s">
        <v>69</v>
      </c>
      <c r="R16" s="6" t="s">
        <v>60</v>
      </c>
    </row>
    <row r="17" spans="1:16" s="6" customFormat="1" ht="18" customHeight="1">
      <c r="A17" s="6">
        <v>3</v>
      </c>
      <c r="B17" s="170"/>
      <c r="C17" s="171"/>
      <c r="D17" s="85"/>
      <c r="E17" s="87"/>
      <c r="F17" s="94"/>
      <c r="G17" s="91"/>
      <c r="H17" s="151"/>
      <c r="I17" s="125"/>
      <c r="J17" s="125"/>
      <c r="K17" s="125"/>
      <c r="L17" s="152"/>
      <c r="M17" s="81"/>
      <c r="N17" s="81"/>
      <c r="O17" s="77">
        <f t="shared" si="0"/>
        <v>0</v>
      </c>
      <c r="P17" s="5" t="s">
        <v>70</v>
      </c>
    </row>
    <row r="18" spans="1:16" s="6" customFormat="1" ht="18" customHeight="1">
      <c r="A18" s="6">
        <v>4</v>
      </c>
      <c r="B18" s="170"/>
      <c r="C18" s="171"/>
      <c r="D18" s="85"/>
      <c r="E18" s="87"/>
      <c r="F18" s="94"/>
      <c r="G18" s="91"/>
      <c r="H18" s="151"/>
      <c r="I18" s="125"/>
      <c r="J18" s="125"/>
      <c r="K18" s="125"/>
      <c r="L18" s="152"/>
      <c r="M18" s="81"/>
      <c r="N18" s="81"/>
      <c r="O18" s="77">
        <f t="shared" si="0"/>
        <v>0</v>
      </c>
      <c r="P18" s="5" t="s">
        <v>10</v>
      </c>
    </row>
    <row r="19" spans="1:16" s="6" customFormat="1" ht="18" customHeight="1">
      <c r="A19" s="6">
        <v>5</v>
      </c>
      <c r="B19" s="170"/>
      <c r="C19" s="171"/>
      <c r="D19" s="85"/>
      <c r="E19" s="87"/>
      <c r="F19" s="94"/>
      <c r="G19" s="91"/>
      <c r="H19" s="151"/>
      <c r="I19" s="125"/>
      <c r="J19" s="125"/>
      <c r="K19" s="125"/>
      <c r="L19" s="152"/>
      <c r="M19" s="81"/>
      <c r="N19" s="81"/>
      <c r="O19" s="77">
        <f t="shared" si="0"/>
        <v>0</v>
      </c>
      <c r="P19" s="5" t="s">
        <v>21</v>
      </c>
    </row>
    <row r="20" spans="1:16" s="6" customFormat="1" ht="18" customHeight="1">
      <c r="A20" s="6">
        <v>6</v>
      </c>
      <c r="B20" s="170"/>
      <c r="C20" s="171"/>
      <c r="D20" s="85"/>
      <c r="E20" s="87"/>
      <c r="F20" s="94"/>
      <c r="G20" s="91"/>
      <c r="H20" s="151"/>
      <c r="I20" s="125"/>
      <c r="J20" s="125"/>
      <c r="K20" s="125"/>
      <c r="L20" s="152"/>
      <c r="M20" s="81"/>
      <c r="N20" s="81"/>
      <c r="O20" s="77">
        <f t="shared" si="0"/>
        <v>0</v>
      </c>
      <c r="P20" s="5" t="s">
        <v>12</v>
      </c>
    </row>
    <row r="21" spans="1:17" s="6" customFormat="1" ht="18" customHeight="1">
      <c r="A21" s="6">
        <v>7</v>
      </c>
      <c r="B21" s="170"/>
      <c r="C21" s="171"/>
      <c r="D21" s="85"/>
      <c r="E21" s="87"/>
      <c r="F21" s="94"/>
      <c r="G21" s="91"/>
      <c r="H21" s="151"/>
      <c r="I21" s="125"/>
      <c r="J21" s="125"/>
      <c r="K21" s="125"/>
      <c r="L21" s="152"/>
      <c r="M21" s="81"/>
      <c r="N21" s="81"/>
      <c r="O21" s="77">
        <f t="shared" si="0"/>
        <v>0</v>
      </c>
      <c r="P21" s="5" t="s">
        <v>80</v>
      </c>
      <c r="Q21" s="36"/>
    </row>
    <row r="22" spans="1:17" s="6" customFormat="1" ht="18" customHeight="1">
      <c r="A22" s="6">
        <v>8</v>
      </c>
      <c r="B22" s="170"/>
      <c r="C22" s="171"/>
      <c r="D22" s="85"/>
      <c r="E22" s="87"/>
      <c r="F22" s="94"/>
      <c r="G22" s="91"/>
      <c r="H22" s="151"/>
      <c r="I22" s="125"/>
      <c r="J22" s="125"/>
      <c r="K22" s="125"/>
      <c r="L22" s="152"/>
      <c r="M22" s="81"/>
      <c r="N22" s="81"/>
      <c r="O22" s="77">
        <f t="shared" si="0"/>
        <v>0</v>
      </c>
      <c r="P22" s="5" t="s">
        <v>81</v>
      </c>
      <c r="Q22" s="36"/>
    </row>
    <row r="23" spans="1:17" s="6" customFormat="1" ht="18" customHeight="1">
      <c r="A23" s="6">
        <v>9</v>
      </c>
      <c r="B23" s="170"/>
      <c r="C23" s="171"/>
      <c r="D23" s="85"/>
      <c r="E23" s="87"/>
      <c r="F23" s="94"/>
      <c r="G23" s="91"/>
      <c r="H23" s="151"/>
      <c r="I23" s="125"/>
      <c r="J23" s="125"/>
      <c r="K23" s="125"/>
      <c r="L23" s="152"/>
      <c r="M23" s="81"/>
      <c r="N23" s="81"/>
      <c r="O23" s="77">
        <f t="shared" si="0"/>
        <v>0</v>
      </c>
      <c r="P23" s="5" t="s">
        <v>82</v>
      </c>
      <c r="Q23" s="36"/>
    </row>
    <row r="24" spans="1:17" s="6" customFormat="1" ht="18" customHeight="1">
      <c r="A24" s="6">
        <v>10</v>
      </c>
      <c r="B24" s="170"/>
      <c r="C24" s="171"/>
      <c r="D24" s="85"/>
      <c r="E24" s="87"/>
      <c r="F24" s="94"/>
      <c r="G24" s="91"/>
      <c r="H24" s="151"/>
      <c r="I24" s="125"/>
      <c r="J24" s="125"/>
      <c r="K24" s="125"/>
      <c r="L24" s="152"/>
      <c r="M24" s="81"/>
      <c r="N24" s="81"/>
      <c r="O24" s="77">
        <f t="shared" si="0"/>
        <v>0</v>
      </c>
      <c r="P24" s="5" t="s">
        <v>83</v>
      </c>
      <c r="Q24" s="36"/>
    </row>
    <row r="25" spans="1:21" s="6" customFormat="1" ht="18" customHeight="1">
      <c r="A25" s="6">
        <v>11</v>
      </c>
      <c r="B25" s="170"/>
      <c r="C25" s="171"/>
      <c r="D25" s="85"/>
      <c r="E25" s="87"/>
      <c r="F25" s="94"/>
      <c r="G25" s="91"/>
      <c r="H25" s="151"/>
      <c r="I25" s="125"/>
      <c r="J25" s="125"/>
      <c r="K25" s="125"/>
      <c r="L25" s="152"/>
      <c r="M25" s="81"/>
      <c r="N25" s="81"/>
      <c r="O25" s="77">
        <f t="shared" si="0"/>
        <v>0</v>
      </c>
      <c r="P25" s="5" t="s">
        <v>84</v>
      </c>
      <c r="Q25" s="36"/>
      <c r="S25" s="17"/>
      <c r="T25" s="17"/>
      <c r="U25" s="17"/>
    </row>
    <row r="26" spans="1:21" s="6" customFormat="1" ht="18" customHeight="1">
      <c r="A26" s="6">
        <v>12</v>
      </c>
      <c r="B26" s="170"/>
      <c r="C26" s="171"/>
      <c r="D26" s="85"/>
      <c r="E26" s="87"/>
      <c r="F26" s="94"/>
      <c r="G26" s="91"/>
      <c r="H26" s="151"/>
      <c r="I26" s="125"/>
      <c r="J26" s="125"/>
      <c r="K26" s="125"/>
      <c r="L26" s="152"/>
      <c r="M26" s="81"/>
      <c r="N26" s="81"/>
      <c r="O26" s="77">
        <f t="shared" si="0"/>
        <v>0</v>
      </c>
      <c r="P26" s="5" t="s">
        <v>72</v>
      </c>
      <c r="Q26" s="36"/>
      <c r="S26" s="17"/>
      <c r="T26" s="17"/>
      <c r="U26" s="17"/>
    </row>
    <row r="27" spans="1:21" s="6" customFormat="1" ht="18" customHeight="1">
      <c r="A27" s="6">
        <v>13</v>
      </c>
      <c r="B27" s="170"/>
      <c r="C27" s="171"/>
      <c r="D27" s="85"/>
      <c r="E27" s="87"/>
      <c r="F27" s="94"/>
      <c r="G27" s="91"/>
      <c r="H27" s="151"/>
      <c r="I27" s="125"/>
      <c r="J27" s="125"/>
      <c r="K27" s="125"/>
      <c r="L27" s="152"/>
      <c r="M27" s="81"/>
      <c r="N27" s="81"/>
      <c r="O27" s="77">
        <f t="shared" si="0"/>
        <v>0</v>
      </c>
      <c r="P27" s="5" t="s">
        <v>73</v>
      </c>
      <c r="Q27" s="36"/>
      <c r="S27" s="17"/>
      <c r="T27" s="17"/>
      <c r="U27" s="17"/>
    </row>
    <row r="28" spans="1:21" s="6" customFormat="1" ht="18" customHeight="1">
      <c r="A28" s="6">
        <v>14</v>
      </c>
      <c r="B28" s="170"/>
      <c r="C28" s="171"/>
      <c r="D28" s="85"/>
      <c r="E28" s="87"/>
      <c r="F28" s="94"/>
      <c r="G28" s="91"/>
      <c r="H28" s="151"/>
      <c r="I28" s="125"/>
      <c r="J28" s="125"/>
      <c r="K28" s="125"/>
      <c r="L28" s="152"/>
      <c r="M28" s="81"/>
      <c r="N28" s="81"/>
      <c r="O28" s="77">
        <f t="shared" si="0"/>
        <v>0</v>
      </c>
      <c r="P28" s="5" t="s">
        <v>85</v>
      </c>
      <c r="Q28" s="36"/>
      <c r="S28" s="17"/>
      <c r="T28" s="18"/>
      <c r="U28" s="18"/>
    </row>
    <row r="29" spans="1:21" s="6" customFormat="1" ht="18" customHeight="1">
      <c r="A29" s="6">
        <v>15</v>
      </c>
      <c r="B29" s="170"/>
      <c r="C29" s="171"/>
      <c r="D29" s="85"/>
      <c r="E29" s="87"/>
      <c r="F29" s="94"/>
      <c r="G29" s="91"/>
      <c r="H29" s="151"/>
      <c r="I29" s="125"/>
      <c r="J29" s="125"/>
      <c r="K29" s="125"/>
      <c r="L29" s="152"/>
      <c r="M29" s="81"/>
      <c r="N29" s="81"/>
      <c r="O29" s="77">
        <f t="shared" si="0"/>
        <v>0</v>
      </c>
      <c r="P29" s="5" t="s">
        <v>86</v>
      </c>
      <c r="Q29" s="36"/>
      <c r="S29" s="17"/>
      <c r="T29" s="18"/>
      <c r="U29" s="18"/>
    </row>
    <row r="30" spans="1:21" s="6" customFormat="1" ht="18" customHeight="1">
      <c r="A30" s="6">
        <v>16</v>
      </c>
      <c r="B30" s="170"/>
      <c r="C30" s="171"/>
      <c r="D30" s="85"/>
      <c r="E30" s="87"/>
      <c r="F30" s="94"/>
      <c r="G30" s="91"/>
      <c r="H30" s="151"/>
      <c r="I30" s="125"/>
      <c r="J30" s="125"/>
      <c r="K30" s="125"/>
      <c r="L30" s="152"/>
      <c r="M30" s="81"/>
      <c r="N30" s="81"/>
      <c r="O30" s="77">
        <f t="shared" si="0"/>
        <v>0</v>
      </c>
      <c r="P30" s="5" t="s">
        <v>87</v>
      </c>
      <c r="Q30" s="36"/>
      <c r="S30" s="17"/>
      <c r="T30" s="18"/>
      <c r="U30" s="18"/>
    </row>
    <row r="31" spans="1:21" s="6" customFormat="1" ht="18" customHeight="1">
      <c r="A31" s="6">
        <v>17</v>
      </c>
      <c r="B31" s="170"/>
      <c r="C31" s="171"/>
      <c r="D31" s="85"/>
      <c r="E31" s="87"/>
      <c r="F31" s="94"/>
      <c r="G31" s="91"/>
      <c r="H31" s="151"/>
      <c r="I31" s="125"/>
      <c r="J31" s="125"/>
      <c r="K31" s="125"/>
      <c r="L31" s="152"/>
      <c r="M31" s="81"/>
      <c r="N31" s="81"/>
      <c r="O31" s="77">
        <f t="shared" si="0"/>
        <v>0</v>
      </c>
      <c r="P31" s="5" t="s">
        <v>88</v>
      </c>
      <c r="Q31" s="36"/>
      <c r="S31" s="17"/>
      <c r="T31" s="18"/>
      <c r="U31" s="18"/>
    </row>
    <row r="32" spans="1:21" s="6" customFormat="1" ht="18" customHeight="1">
      <c r="A32" s="6">
        <v>18</v>
      </c>
      <c r="B32" s="170"/>
      <c r="C32" s="171"/>
      <c r="D32" s="85"/>
      <c r="E32" s="87"/>
      <c r="F32" s="94"/>
      <c r="G32" s="91"/>
      <c r="H32" s="151"/>
      <c r="I32" s="125"/>
      <c r="J32" s="125"/>
      <c r="K32" s="125"/>
      <c r="L32" s="152"/>
      <c r="M32" s="81"/>
      <c r="N32" s="81"/>
      <c r="O32" s="77">
        <f t="shared" si="0"/>
        <v>0</v>
      </c>
      <c r="P32" s="5" t="s">
        <v>89</v>
      </c>
      <c r="Q32" s="36"/>
      <c r="S32" s="17"/>
      <c r="T32" s="18"/>
      <c r="U32" s="18"/>
    </row>
    <row r="33" spans="1:21" s="6" customFormat="1" ht="18" customHeight="1">
      <c r="A33" s="6">
        <v>19</v>
      </c>
      <c r="B33" s="170"/>
      <c r="C33" s="171"/>
      <c r="D33" s="85"/>
      <c r="E33" s="87"/>
      <c r="F33" s="94"/>
      <c r="G33" s="91"/>
      <c r="H33" s="151"/>
      <c r="I33" s="125"/>
      <c r="J33" s="125"/>
      <c r="K33" s="125"/>
      <c r="L33" s="152"/>
      <c r="M33" s="81"/>
      <c r="N33" s="81"/>
      <c r="O33" s="77">
        <f t="shared" si="0"/>
        <v>0</v>
      </c>
      <c r="P33" s="5" t="s">
        <v>18</v>
      </c>
      <c r="Q33" s="36"/>
      <c r="S33" s="17"/>
      <c r="T33" s="18"/>
      <c r="U33" s="18"/>
    </row>
    <row r="34" spans="1:21" s="6" customFormat="1" ht="18" customHeight="1" thickBot="1">
      <c r="A34" s="6">
        <v>20</v>
      </c>
      <c r="B34" s="173"/>
      <c r="C34" s="174"/>
      <c r="D34" s="88"/>
      <c r="E34" s="89"/>
      <c r="F34" s="95"/>
      <c r="G34" s="96"/>
      <c r="H34" s="153"/>
      <c r="I34" s="154"/>
      <c r="J34" s="154"/>
      <c r="K34" s="154"/>
      <c r="L34" s="155"/>
      <c r="M34" s="81"/>
      <c r="N34" s="81"/>
      <c r="O34" s="77">
        <f t="shared" si="0"/>
        <v>0</v>
      </c>
      <c r="P34" s="5" t="s">
        <v>19</v>
      </c>
      <c r="Q34" s="36"/>
      <c r="S34" s="17"/>
      <c r="T34" s="18"/>
      <c r="U34" s="18"/>
    </row>
    <row r="35" spans="8:21" ht="9.75" customHeight="1">
      <c r="H35" s="156"/>
      <c r="I35" s="156"/>
      <c r="J35" s="156"/>
      <c r="K35" s="156"/>
      <c r="L35" s="156"/>
      <c r="P35" s="5" t="s">
        <v>90</v>
      </c>
      <c r="S35" s="17"/>
      <c r="T35" s="18"/>
      <c r="U35" s="18"/>
    </row>
    <row r="36" spans="2:16" ht="19.5" customHeight="1">
      <c r="B36" s="118" t="s">
        <v>45</v>
      </c>
      <c r="C36" s="118"/>
      <c r="D36" s="118"/>
      <c r="E36" s="118"/>
      <c r="F36" s="118"/>
      <c r="G36" s="118"/>
      <c r="H36" s="118"/>
      <c r="I36" s="118"/>
      <c r="J36" s="118"/>
      <c r="K36" s="118"/>
      <c r="L36" s="118"/>
      <c r="P36" s="5" t="s">
        <v>76</v>
      </c>
    </row>
    <row r="37" spans="16:21" ht="15" customHeight="1">
      <c r="P37" s="5" t="s">
        <v>77</v>
      </c>
      <c r="S37" s="17"/>
      <c r="T37" s="18"/>
      <c r="U37" s="18"/>
    </row>
  </sheetData>
  <sheetProtection/>
  <mergeCells count="50">
    <mergeCell ref="B1:G1"/>
    <mergeCell ref="J1:L1"/>
    <mergeCell ref="B34:C34"/>
    <mergeCell ref="B28:C28"/>
    <mergeCell ref="B31:C31"/>
    <mergeCell ref="B33:C33"/>
    <mergeCell ref="B19:C19"/>
    <mergeCell ref="B20:C20"/>
    <mergeCell ref="B21:C21"/>
    <mergeCell ref="B27:C27"/>
    <mergeCell ref="B36:L36"/>
    <mergeCell ref="B14:C14"/>
    <mergeCell ref="B15:C15"/>
    <mergeCell ref="B16:C16"/>
    <mergeCell ref="B22:C22"/>
    <mergeCell ref="B18:C18"/>
    <mergeCell ref="B25:C25"/>
    <mergeCell ref="B17:C17"/>
    <mergeCell ref="B26:C26"/>
    <mergeCell ref="B32:C32"/>
    <mergeCell ref="B29:C29"/>
    <mergeCell ref="B30:C30"/>
    <mergeCell ref="H15:L15"/>
    <mergeCell ref="B23:C23"/>
    <mergeCell ref="B24:C24"/>
    <mergeCell ref="H16:L16"/>
    <mergeCell ref="H17:L17"/>
    <mergeCell ref="H18:L18"/>
    <mergeCell ref="H19:L19"/>
    <mergeCell ref="H25:L25"/>
    <mergeCell ref="B12:E12"/>
    <mergeCell ref="F12:G12"/>
    <mergeCell ref="H13:L13"/>
    <mergeCell ref="H14:L14"/>
    <mergeCell ref="B13:C13"/>
    <mergeCell ref="H24:L24"/>
    <mergeCell ref="H26:L26"/>
    <mergeCell ref="H27:L27"/>
    <mergeCell ref="H20:L20"/>
    <mergeCell ref="H21:L21"/>
    <mergeCell ref="H22:L22"/>
    <mergeCell ref="H23:L23"/>
    <mergeCell ref="H32:L32"/>
    <mergeCell ref="H33:L33"/>
    <mergeCell ref="H34:L34"/>
    <mergeCell ref="H35:L35"/>
    <mergeCell ref="H28:L28"/>
    <mergeCell ref="H29:L29"/>
    <mergeCell ref="H30:L30"/>
    <mergeCell ref="H31:L31"/>
  </mergeCells>
  <conditionalFormatting sqref="F15:F34">
    <cfRule type="cellIs" priority="1" dxfId="7" operator="equal" stopIfTrue="1">
      <formula>$Q$14</formula>
    </cfRule>
    <cfRule type="cellIs" priority="2" dxfId="6" operator="equal" stopIfTrue="1">
      <formula>$Q$15</formula>
    </cfRule>
  </conditionalFormatting>
  <conditionalFormatting sqref="G15">
    <cfRule type="cellIs" priority="3" dxfId="2" operator="equal" stopIfTrue="1">
      <formula>$R$14</formula>
    </cfRule>
    <cfRule type="cellIs" priority="4" dxfId="0" operator="equal" stopIfTrue="1">
      <formula>$R$15</formula>
    </cfRule>
    <cfRule type="cellIs" priority="5" dxfId="1" operator="equal" stopIfTrue="1">
      <formula>$R$16</formula>
    </cfRule>
  </conditionalFormatting>
  <conditionalFormatting sqref="G16:G34">
    <cfRule type="cellIs" priority="6" dxfId="2" operator="equal" stopIfTrue="1">
      <formula>$R$14</formula>
    </cfRule>
    <cfRule type="cellIs" priority="7" dxfId="1" operator="equal" stopIfTrue="1">
      <formula>$R$16</formula>
    </cfRule>
    <cfRule type="cellIs" priority="8" dxfId="0" operator="equal" stopIfTrue="1">
      <formula>$R$15</formula>
    </cfRule>
  </conditionalFormatting>
  <dataValidations count="3">
    <dataValidation allowBlank="1" showInputMessage="1" showErrorMessage="1" imeMode="off" sqref="D14:E34 B15"/>
    <dataValidation allowBlank="1" showInputMessage="1" showErrorMessage="1" prompt="名前の上に￣を入れる場合&#10;例：YŪTA→YU*TA&#10;－ではなく＾を入れる場合は備考欄にご入力ください。" imeMode="off" sqref="B14:C14 F14:G14"/>
    <dataValidation allowBlank="1" showInputMessage="1" showErrorMessage="1" prompt="名前の上に￣を入れる場合&#10;例：YŪTA→YU*TA&#10;－ではなく＾を入れる場合は備考欄にご入力ください。" sqref="B16:C34"/>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atsuko</dc:creator>
  <cp:keywords/>
  <dc:description/>
  <cp:lastModifiedBy>amono7</cp:lastModifiedBy>
  <cp:lastPrinted>2014-01-14T07:14:51Z</cp:lastPrinted>
  <dcterms:created xsi:type="dcterms:W3CDTF">2009-11-12T07:39:33Z</dcterms:created>
  <dcterms:modified xsi:type="dcterms:W3CDTF">2015-01-26T02:54:27Z</dcterms:modified>
  <cp:category/>
  <cp:version/>
  <cp:contentType/>
  <cp:contentStatus/>
</cp:coreProperties>
</file>